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613"/>
  <workbookPr showInkAnnotation="0" autoCompressPictures="0"/>
  <bookViews>
    <workbookView xWindow="240" yWindow="240" windowWidth="25360" windowHeight="14120" tabRatio="500" firstSheet="1" activeTab="4"/>
  </bookViews>
  <sheets>
    <sheet name="Journal Entry" sheetId="2" r:id="rId1"/>
    <sheet name="Consolidation Worksheet" sheetId="3" r:id="rId2"/>
    <sheet name="Financial Statement" sheetId="4" r:id="rId3"/>
    <sheet name="Changes in Equity" sheetId="5" r:id="rId4"/>
    <sheet name="NCI Calculation" sheetId="6" r:id="rId5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6" i="4" l="1"/>
  <c r="D55" i="4"/>
  <c r="D17" i="5"/>
</calcChain>
</file>

<file path=xl/sharedStrings.xml><?xml version="1.0" encoding="utf-8"?>
<sst xmlns="http://schemas.openxmlformats.org/spreadsheetml/2006/main" count="347" uniqueCount="218">
  <si>
    <t>AT 30 JUNE 2013</t>
  </si>
  <si>
    <t>PLATYPUS LTD</t>
  </si>
  <si>
    <t>EMU LTD</t>
  </si>
  <si>
    <t>KOALA LTD</t>
  </si>
  <si>
    <t>$</t>
  </si>
  <si>
    <t>INCOME STATEMENTS</t>
  </si>
  <si>
    <t>Sales revenue</t>
  </si>
  <si>
    <t>Cost of goods sold</t>
  </si>
  <si>
    <t>Gross profit</t>
  </si>
  <si>
    <t>Other income</t>
  </si>
  <si>
    <t>Management fee revenue</t>
  </si>
  <si>
    <t xml:space="preserve"> -</t>
  </si>
  <si>
    <t>Dividend revenue</t>
  </si>
  <si>
    <t>Gain on sale of plant</t>
  </si>
  <si>
    <t>Expenses</t>
  </si>
  <si>
    <t>Depreciation expense</t>
  </si>
  <si>
    <t>Management fee expense</t>
  </si>
  <si>
    <t>Other expenses</t>
  </si>
  <si>
    <t>Profit before tax</t>
  </si>
  <si>
    <t>Income tax expense</t>
  </si>
  <si>
    <t>Profit for the year after tax</t>
  </si>
  <si>
    <t>Retained earnings at start of year</t>
  </si>
  <si>
    <t>Dividend paid/declared</t>
  </si>
  <si>
    <t>Retained earnings at year end</t>
  </si>
  <si>
    <t>BALANCE SHEETS</t>
  </si>
  <si>
    <t>Equity</t>
  </si>
  <si>
    <t>Share capital</t>
  </si>
  <si>
    <t>Retained earnings</t>
  </si>
  <si>
    <t>Current Liabilities</t>
  </si>
  <si>
    <t>Accounts payable</t>
  </si>
  <si>
    <t>Income tax payable</t>
  </si>
  <si>
    <t>Dividends payable</t>
  </si>
  <si>
    <t>Provision for employee benefits</t>
  </si>
  <si>
    <t>Non-Current Liabilities</t>
  </si>
  <si>
    <t>Loans</t>
  </si>
  <si>
    <t>Deferred tax liability</t>
  </si>
  <si>
    <t xml:space="preserve">          -</t>
  </si>
  <si>
    <t>Current Assets</t>
  </si>
  <si>
    <t>Accounts receivable</t>
  </si>
  <si>
    <t>Allowance for doubtful debts</t>
  </si>
  <si>
    <t>Dividends receivable</t>
  </si>
  <si>
    <t>Inventory</t>
  </si>
  <si>
    <t>Non-Current Assets</t>
  </si>
  <si>
    <t>Land and buildings</t>
  </si>
  <si>
    <t>Plant – at cost</t>
  </si>
  <si>
    <t>Accumulated depreciation – plant</t>
  </si>
  <si>
    <t>Deferred tax asset</t>
  </si>
  <si>
    <t>Investment in Emu Ltd</t>
  </si>
  <si>
    <t>Investment in Koala Ltd</t>
  </si>
  <si>
    <t xml:space="preserve">              -</t>
  </si>
  <si>
    <t>Revaluation surplus</t>
  </si>
  <si>
    <t>5,000 (2b)</t>
  </si>
  <si>
    <t>Goodwill</t>
  </si>
  <si>
    <t>3,750 (3a)</t>
  </si>
  <si>
    <t>NCI</t>
  </si>
  <si>
    <t>1.a</t>
  </si>
  <si>
    <t>Land</t>
  </si>
  <si>
    <t>Description</t>
  </si>
  <si>
    <t>DTL</t>
  </si>
  <si>
    <t>1.b</t>
  </si>
  <si>
    <t>RE</t>
  </si>
  <si>
    <t xml:space="preserve">Share capital </t>
  </si>
  <si>
    <t>2.a</t>
  </si>
  <si>
    <t>Plant</t>
  </si>
  <si>
    <t>2.b</t>
  </si>
  <si>
    <t>Depreciation</t>
  </si>
  <si>
    <t>Accumulated depreciation</t>
  </si>
  <si>
    <t>2.c</t>
  </si>
  <si>
    <t>Income tax expenses</t>
  </si>
  <si>
    <t>2.d</t>
  </si>
  <si>
    <t>3.a</t>
  </si>
  <si>
    <t>Gain on sale</t>
  </si>
  <si>
    <t>3.b</t>
  </si>
  <si>
    <t>DTA</t>
  </si>
  <si>
    <t>3.c</t>
  </si>
  <si>
    <t>3.d</t>
  </si>
  <si>
    <t>COGS</t>
  </si>
  <si>
    <t>5.a</t>
  </si>
  <si>
    <t>Sales</t>
  </si>
  <si>
    <t>5.b</t>
  </si>
  <si>
    <t>6.a</t>
  </si>
  <si>
    <t>6.b</t>
  </si>
  <si>
    <t>6.c</t>
  </si>
  <si>
    <t>6.d</t>
  </si>
  <si>
    <t>Mgt fee revenue</t>
  </si>
  <si>
    <t>8.a</t>
  </si>
  <si>
    <t>8.b</t>
  </si>
  <si>
    <t>Dividend payable</t>
  </si>
  <si>
    <t>8.c</t>
  </si>
  <si>
    <t>8.d</t>
  </si>
  <si>
    <t>9.a</t>
  </si>
  <si>
    <t>9.b</t>
  </si>
  <si>
    <t>9.c</t>
  </si>
  <si>
    <t>9.d</t>
  </si>
  <si>
    <t xml:space="preserve">    DTL</t>
  </si>
  <si>
    <t xml:space="preserve">    Revaluation surplus</t>
  </si>
  <si>
    <t xml:space="preserve">    Accumulated depreciation</t>
  </si>
  <si>
    <t xml:space="preserve">    Income tax expenses</t>
  </si>
  <si>
    <t xml:space="preserve">    RE</t>
  </si>
  <si>
    <t xml:space="preserve">    Depreciation</t>
  </si>
  <si>
    <t xml:space="preserve">    DTA</t>
  </si>
  <si>
    <t xml:space="preserve">    COGS</t>
  </si>
  <si>
    <t xml:space="preserve">    Inventory</t>
  </si>
  <si>
    <t xml:space="preserve">    Mgt fee expenses</t>
  </si>
  <si>
    <t xml:space="preserve">    Dividend receivable</t>
  </si>
  <si>
    <t xml:space="preserve">    Dividend receivable (EMU)</t>
  </si>
  <si>
    <t xml:space="preserve">    Dividend receivable (PLTY)</t>
  </si>
  <si>
    <t xml:space="preserve">    NCI</t>
  </si>
  <si>
    <t xml:space="preserve">    NCI in PAT</t>
  </si>
  <si>
    <t xml:space="preserve">    Dividend paid/declared</t>
  </si>
  <si>
    <t xml:space="preserve">    Investment in KOLA</t>
  </si>
  <si>
    <t xml:space="preserve">    Investment in EMU</t>
  </si>
  <si>
    <t>650,000 (1b)</t>
  </si>
  <si>
    <t>Non-controlling interest</t>
  </si>
  <si>
    <t>80,000 (1a)
30,00 (2a)</t>
  </si>
  <si>
    <t>56,000 (1a)
21,000 (2a)</t>
  </si>
  <si>
    <t>24,000 (1a)
9,000 (2a)</t>
  </si>
  <si>
    <t>37,650 (3a)</t>
  </si>
  <si>
    <t>30,000 (2b)
41,400 (3a)</t>
  </si>
  <si>
    <t>171,100 (2c)</t>
  </si>
  <si>
    <t>400,000 (2c)</t>
  </si>
  <si>
    <t>500 (3c)</t>
  </si>
  <si>
    <t>150 (3d)
1,740 (4)</t>
  </si>
  <si>
    <t>116,000 (5a)
184,000 (5b)</t>
  </si>
  <si>
    <t>5,800 (4)
116,000 (5a)
184,000 (5b)</t>
  </si>
  <si>
    <t>11,000 (6a)
5,600 (6c)</t>
  </si>
  <si>
    <t>1,500 (2d)
1,125 (3b)
3,300 (6b)
1,680 (6d)</t>
  </si>
  <si>
    <t>43,600 (7)</t>
  </si>
  <si>
    <t>186,000 (8a)
73,500 (8c)</t>
  </si>
  <si>
    <t>50,000 (8b)
38,500 (8d)</t>
  </si>
  <si>
    <t>50,000 (8b)
19,250 (8d)
19,250 (8d)</t>
  </si>
  <si>
    <t>700,000 (1b)
175,000 (2c)
75,000 (9a)</t>
  </si>
  <si>
    <t>56,000 (1b)
14,700 (2c)
6,300 (9a)</t>
  </si>
  <si>
    <t>Non-controlling interest in profit/loss after tax</t>
  </si>
  <si>
    <t>Parent entity interest in profit/loss after tax</t>
  </si>
  <si>
    <t>552 (9c)</t>
  </si>
  <si>
    <t>186,000 (8a)
73,500 (8c)
31,500 (9d)</t>
  </si>
  <si>
    <t>9,000 (2d)
7,655 (10)</t>
  </si>
  <si>
    <t>150 (3d)
7,655 (10)</t>
  </si>
  <si>
    <t>1,125 (3b)
3,300 (6b)
1,680 (6d)</t>
  </si>
  <si>
    <t xml:space="preserve">106,000 (1b)
7,500 (2d)
</t>
  </si>
  <si>
    <t>25,000 (2b)
39,200 (2c)
4,060 (4)
16,800 (9a)
49,902 (9b)</t>
  </si>
  <si>
    <t>98,100 (9a)
49,902 (9b)</t>
  </si>
  <si>
    <t>552 (9c)
31,500 (9d)</t>
  </si>
  <si>
    <t>Total</t>
  </si>
  <si>
    <t>DR ($)</t>
  </si>
  <si>
    <t>CR ($)</t>
  </si>
  <si>
    <t>Part A (adjustment/elimination journal entries for consolidation)</t>
  </si>
  <si>
    <t>(Land revaluation on acquisition of EMU)</t>
  </si>
  <si>
    <t>(Land revaluation on acqusition of KOALA)</t>
  </si>
  <si>
    <t>(Depreciation recognized for land)</t>
  </si>
  <si>
    <t>(Recognizing NCI in contributed equity)</t>
  </si>
  <si>
    <t>(Eliminations of investments in EMU)</t>
  </si>
  <si>
    <t>(Eliminations of investments in KOALA)</t>
  </si>
  <si>
    <t>(Considerations of tax effect)</t>
  </si>
  <si>
    <t>(Reversal of profit recognized on intra-group sales)</t>
  </si>
  <si>
    <t>(Tax implications of intra-group sales)</t>
  </si>
  <si>
    <t>(Reinstating accumulated depreciation)</t>
  </si>
  <si>
    <t>(Elimination of opening inventory stock of EMU)</t>
  </si>
  <si>
    <t>(Inra-group sales of inventory)</t>
  </si>
  <si>
    <t>(Eliminations of unrealized profit in closing inventory)</t>
  </si>
  <si>
    <t>(Tax implications of intra-group unrealized profit elimination)</t>
  </si>
  <si>
    <t>(Dividend attributable to NCI)</t>
  </si>
  <si>
    <t>(NCI in current profit after tax implication)</t>
  </si>
  <si>
    <t>(Implications for NCI in intra-group expenses elimination)</t>
  </si>
  <si>
    <t>(Adjustment of inra-group dividends)</t>
  </si>
  <si>
    <t>(Recognition of NCI)</t>
  </si>
  <si>
    <t>(Recognition of NCI and revaluation surplus)</t>
  </si>
  <si>
    <t>(Recognition of dividend paid/declared )</t>
  </si>
  <si>
    <t>(Implication of tax effect in NCI)</t>
  </si>
  <si>
    <t>Part B (Consolidation worksheet and calculation of NCI)</t>
  </si>
  <si>
    <t>Eliminations/Audjustment</t>
  </si>
  <si>
    <t>Consolidation</t>
  </si>
  <si>
    <t>Consolidated statement of comprehensive income of Platypus Ltd
 and its controlled entities for year ended 30 June 2013</t>
  </si>
  <si>
    <t>The Group</t>
  </si>
  <si>
    <t>Platypus Ltd</t>
  </si>
  <si>
    <t>Other comprehensive income</t>
  </si>
  <si>
    <t>Total Comprehensive income</t>
  </si>
  <si>
    <t>Profit/(loss) after tax attributable to:</t>
  </si>
  <si>
    <t xml:space="preserve">Owners of the parent </t>
  </si>
  <si>
    <t>Total Comprehensive income attributed to:</t>
  </si>
  <si>
    <t xml:space="preserve">Consolidated statement of financial position of Platypus Ltd and its controlled entities </t>
  </si>
  <si>
    <t xml:space="preserve">The Group </t>
  </si>
  <si>
    <t>Total Assets</t>
  </si>
  <si>
    <t>Total Liabilites and Shareholders` Equity</t>
  </si>
  <si>
    <t>Platypus Ltd and its controlled entity</t>
  </si>
  <si>
    <t>Consolidated Statement of changes in equity for the year ended 30 Jun 2013</t>
  </si>
  <si>
    <t>Share
Capital</t>
  </si>
  <si>
    <t>Retained
earnings</t>
  </si>
  <si>
    <t>Total
Equity</t>
  </si>
  <si>
    <t>Balance at 1 July 2012</t>
  </si>
  <si>
    <t>Total comprehensive income for year</t>
  </si>
  <si>
    <t>Dividends</t>
  </si>
  <si>
    <t>Balance at 30 June 2013</t>
  </si>
  <si>
    <t>Statement of changes in equity for the changes for the ended 30 June  2013</t>
  </si>
  <si>
    <t>Part C</t>
  </si>
  <si>
    <t>Total liabilities</t>
  </si>
  <si>
    <t>Calculation of NCI in Koala Ltd</t>
  </si>
  <si>
    <t>Koala Ltd</t>
  </si>
  <si>
    <t>30% NCI</t>
  </si>
  <si>
    <t>a) NCI and goodwill on acquisition date</t>
  </si>
  <si>
    <t>Retained earning</t>
  </si>
  <si>
    <t>b) Non-controlling interest in movement in share capital and
retained earnings between the date of parent entity's acquisition 
and the beginning of the current reporting period:</t>
  </si>
  <si>
    <t>Retained earning/loss - since acquisition (243900-56000)</t>
  </si>
  <si>
    <r>
      <t xml:space="preserve">Less </t>
    </r>
    <r>
      <rPr>
        <sz val="12"/>
        <color theme="1"/>
        <rFont val="Calibri"/>
        <family val="2"/>
        <scheme val="minor"/>
      </rPr>
      <t>Depriciation on revalued palnt from acquisition to 30/06/2012</t>
    </r>
  </si>
  <si>
    <t>Tax effect on depreciation</t>
  </si>
  <si>
    <r>
      <t xml:space="preserve">Less </t>
    </r>
    <r>
      <rPr>
        <sz val="12"/>
        <color theme="1"/>
        <rFont val="Calibri"/>
        <family val="2"/>
        <scheme val="minor"/>
      </rPr>
      <t>unrealised profit on opening inventory</t>
    </r>
  </si>
  <si>
    <t>Tax effect on profit</t>
  </si>
  <si>
    <t>c) Non-controlling interest in the current period's profit and 
movements in reserves in the current period</t>
  </si>
  <si>
    <t>Profit after tax for the year</t>
  </si>
  <si>
    <r>
      <t xml:space="preserve">Less </t>
    </r>
    <r>
      <rPr>
        <sz val="12"/>
        <color theme="1"/>
        <rFont val="Calibri"/>
        <family val="2"/>
        <scheme val="minor"/>
      </rPr>
      <t>Depriciation on revalued palnt from acquisition from 30/06/2012</t>
    </r>
  </si>
  <si>
    <r>
      <t xml:space="preserve">Add </t>
    </r>
    <r>
      <rPr>
        <sz val="12"/>
        <color theme="1"/>
        <rFont val="Calibri"/>
        <family val="2"/>
        <scheme val="minor"/>
      </rPr>
      <t>Depreciation on plant sold</t>
    </r>
  </si>
  <si>
    <r>
      <rPr>
        <i/>
        <sz val="11"/>
        <color theme="1"/>
        <rFont val="Calibri"/>
        <family val="2"/>
        <scheme val="minor"/>
      </rPr>
      <t>Add</t>
    </r>
    <r>
      <rPr>
        <sz val="12"/>
        <color theme="1"/>
        <rFont val="Calibri"/>
        <family val="2"/>
        <scheme val="minor"/>
      </rPr>
      <t xml:space="preserve"> Unrealised profit on opening inventory</t>
    </r>
  </si>
  <si>
    <t>Tax effect on unrealised profit</t>
  </si>
  <si>
    <r>
      <t xml:space="preserve">Less </t>
    </r>
    <r>
      <rPr>
        <sz val="12"/>
        <color theme="1"/>
        <rFont val="Calibri"/>
        <family val="2"/>
        <scheme val="minor"/>
      </rPr>
      <t>Unrealised profit on closing inventory</t>
    </r>
  </si>
  <si>
    <t>Profit/(loss) from Koala Ltd contributed to economic entity</t>
  </si>
  <si>
    <t xml:space="preserve">(d) Dividends paid or decleared by Koala Ltd </t>
  </si>
  <si>
    <t>Total NCI at 30/06/2013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</si>
</sst>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2"/>
      <color theme="1"/>
      <name val="Calibri"/>
      <family val="2"/>
      <scheme val="minor"/>
    </font>
    <font>
      <sz val="10"/>
      <color theme="1"/>
      <name val="Times New Roman"/>
    </font>
    <font>
      <b/>
      <sz val="11"/>
      <color rgb="FF000000"/>
      <name val="Calibri"/>
    </font>
    <font>
      <b/>
      <u/>
      <sz val="11"/>
      <color rgb="FF000000"/>
      <name val="Calibri"/>
    </font>
    <font>
      <sz val="11"/>
      <color rgb="FF000000"/>
      <name val="Calibri"/>
    </font>
    <font>
      <u/>
      <sz val="11"/>
      <color rgb="FF000000"/>
      <name val="Calibri"/>
    </font>
    <font>
      <i/>
      <sz val="11"/>
      <color rgb="FF000000"/>
      <name val="Calibri"/>
    </font>
    <font>
      <b/>
      <i/>
      <sz val="11"/>
      <color rgb="FF000000"/>
      <name val="Calibri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scheme val="minor"/>
    </font>
    <font>
      <u/>
      <sz val="11"/>
      <color theme="1"/>
      <name val="Calibri"/>
      <family val="2"/>
      <scheme val="minor"/>
    </font>
    <font>
      <b/>
      <u/>
      <sz val="12"/>
      <color theme="1"/>
      <name val="Calibri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u/>
      <sz val="11"/>
      <color rgb="FF000000"/>
      <name val="Calibri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5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Fill="1" applyBorder="1"/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/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3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13" fillId="0" borderId="1" xfId="0" applyNumberFormat="1" applyFont="1" applyBorder="1"/>
    <xf numFmtId="3" fontId="4" fillId="0" borderId="1" xfId="0" applyNumberFormat="1" applyFont="1" applyFill="1" applyBorder="1" applyAlignment="1">
      <alignment horizontal="right" vertical="center" wrapText="1"/>
    </xf>
    <xf numFmtId="3" fontId="11" fillId="0" borderId="1" xfId="0" applyNumberFormat="1" applyFont="1" applyBorder="1"/>
    <xf numFmtId="3" fontId="0" fillId="0" borderId="1" xfId="0" applyNumberFormat="1" applyBorder="1" applyAlignment="1">
      <alignment horizontal="left"/>
    </xf>
    <xf numFmtId="3" fontId="12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center"/>
    </xf>
    <xf numFmtId="0" fontId="14" fillId="0" borderId="1" xfId="0" applyFont="1" applyBorder="1"/>
    <xf numFmtId="0" fontId="16" fillId="0" borderId="1" xfId="0" applyFont="1" applyBorder="1" applyAlignment="1">
      <alignment wrapText="1"/>
    </xf>
    <xf numFmtId="0" fontId="16" fillId="0" borderId="1" xfId="0" applyFont="1" applyBorder="1"/>
    <xf numFmtId="0" fontId="0" fillId="0" borderId="1" xfId="0" applyBorder="1" applyAlignment="1">
      <alignment horizontal="left" vertical="top"/>
    </xf>
    <xf numFmtId="0" fontId="12" fillId="0" borderId="1" xfId="0" applyFont="1" applyBorder="1"/>
    <xf numFmtId="3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/>
    </xf>
    <xf numFmtId="0" fontId="15" fillId="0" borderId="1" xfId="0" applyFont="1" applyBorder="1"/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right"/>
    </xf>
    <xf numFmtId="0" fontId="7" fillId="0" borderId="1" xfId="0" applyFont="1" applyFill="1" applyBorder="1" applyAlignment="1">
      <alignment wrapText="1"/>
    </xf>
    <xf numFmtId="0" fontId="11" fillId="0" borderId="1" xfId="0" applyFont="1" applyBorder="1"/>
    <xf numFmtId="3" fontId="12" fillId="0" borderId="1" xfId="0" applyNumberFormat="1" applyFont="1" applyBorder="1"/>
    <xf numFmtId="0" fontId="17" fillId="0" borderId="1" xfId="0" applyFont="1" applyBorder="1"/>
    <xf numFmtId="0" fontId="0" fillId="0" borderId="1" xfId="0" applyFont="1" applyBorder="1"/>
    <xf numFmtId="0" fontId="10" fillId="0" borderId="1" xfId="0" applyFont="1" applyBorder="1"/>
    <xf numFmtId="0" fontId="2" fillId="0" borderId="1" xfId="0" applyFont="1" applyFill="1" applyBorder="1" applyAlignment="1">
      <alignment wrapText="1"/>
    </xf>
    <xf numFmtId="3" fontId="0" fillId="0" borderId="1" xfId="0" applyNumberFormat="1" applyFont="1" applyBorder="1"/>
    <xf numFmtId="3" fontId="0" fillId="0" borderId="1" xfId="0" applyNumberFormat="1" applyFont="1" applyBorder="1" applyAlignment="1">
      <alignment horizontal="right" vertical="top"/>
    </xf>
    <xf numFmtId="3" fontId="18" fillId="0" borderId="1" xfId="0" applyNumberFormat="1" applyFont="1" applyBorder="1" applyAlignment="1">
      <alignment horizontal="right" wrapText="1"/>
    </xf>
    <xf numFmtId="3" fontId="19" fillId="0" borderId="1" xfId="0" applyNumberFormat="1" applyFont="1" applyBorder="1" applyAlignment="1">
      <alignment horizontal="right" wrapText="1"/>
    </xf>
    <xf numFmtId="3" fontId="11" fillId="0" borderId="1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/>
    </xf>
    <xf numFmtId="0" fontId="13" fillId="0" borderId="1" xfId="0" applyFont="1" applyBorder="1"/>
  </cellXfs>
  <cellStyles count="10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D124"/>
  <sheetViews>
    <sheetView topLeftCell="A116" workbookViewId="0">
      <selection activeCell="B139" sqref="B139"/>
    </sheetView>
  </sheetViews>
  <sheetFormatPr baseColWidth="10" defaultRowHeight="15" x14ac:dyDescent="0"/>
  <cols>
    <col min="2" max="2" width="51" bestFit="1" customWidth="1"/>
  </cols>
  <sheetData>
    <row r="1" spans="1:4">
      <c r="A1" s="58" t="s">
        <v>147</v>
      </c>
      <c r="B1" s="59"/>
      <c r="C1" s="59"/>
      <c r="D1" s="59"/>
    </row>
    <row r="2" spans="1:4">
      <c r="A2" s="1"/>
      <c r="B2" s="5" t="s">
        <v>57</v>
      </c>
      <c r="C2" s="5" t="s">
        <v>145</v>
      </c>
      <c r="D2" s="5" t="s">
        <v>146</v>
      </c>
    </row>
    <row r="3" spans="1:4">
      <c r="A3" s="1" t="s">
        <v>55</v>
      </c>
      <c r="B3" s="1" t="s">
        <v>56</v>
      </c>
      <c r="C3" s="2">
        <v>80000</v>
      </c>
      <c r="D3" s="1"/>
    </row>
    <row r="4" spans="1:4">
      <c r="A4" s="1"/>
      <c r="B4" s="1" t="s">
        <v>95</v>
      </c>
      <c r="C4" s="1"/>
      <c r="D4" s="2">
        <v>56000</v>
      </c>
    </row>
    <row r="5" spans="1:4">
      <c r="A5" s="1"/>
      <c r="B5" s="1" t="s">
        <v>94</v>
      </c>
      <c r="C5" s="1"/>
      <c r="D5" s="2">
        <v>24000</v>
      </c>
    </row>
    <row r="6" spans="1:4">
      <c r="A6" s="1"/>
      <c r="B6" s="1" t="s">
        <v>148</v>
      </c>
      <c r="C6" s="1"/>
      <c r="D6" s="1"/>
    </row>
    <row r="7" spans="1:4">
      <c r="A7" s="1"/>
      <c r="B7" s="1"/>
      <c r="C7" s="1"/>
      <c r="D7" s="1"/>
    </row>
    <row r="8" spans="1:4">
      <c r="A8" s="1" t="s">
        <v>59</v>
      </c>
      <c r="B8" s="1" t="s">
        <v>61</v>
      </c>
      <c r="C8" s="2">
        <v>700000</v>
      </c>
      <c r="D8" s="1"/>
    </row>
    <row r="9" spans="1:4">
      <c r="A9" s="1"/>
      <c r="B9" s="1" t="s">
        <v>50</v>
      </c>
      <c r="C9" s="2">
        <v>56000</v>
      </c>
      <c r="D9" s="1"/>
    </row>
    <row r="10" spans="1:4">
      <c r="A10" s="1"/>
      <c r="B10" s="1" t="s">
        <v>111</v>
      </c>
      <c r="C10" s="1"/>
      <c r="D10" s="2">
        <v>650000</v>
      </c>
    </row>
    <row r="11" spans="1:4">
      <c r="A11" s="1"/>
      <c r="B11" s="1" t="s">
        <v>98</v>
      </c>
      <c r="C11" s="1"/>
      <c r="D11" s="2">
        <v>106000</v>
      </c>
    </row>
    <row r="12" spans="1:4">
      <c r="A12" s="1"/>
      <c r="B12" s="1" t="s">
        <v>152</v>
      </c>
      <c r="C12" s="1"/>
      <c r="D12" s="1"/>
    </row>
    <row r="13" spans="1:4">
      <c r="A13" s="1"/>
      <c r="B13" s="1"/>
      <c r="C13" s="1"/>
      <c r="D13" s="1"/>
    </row>
    <row r="14" spans="1:4">
      <c r="A14" s="1" t="s">
        <v>62</v>
      </c>
      <c r="B14" s="1" t="s">
        <v>56</v>
      </c>
      <c r="C14" s="2">
        <v>30000</v>
      </c>
      <c r="D14" s="1"/>
    </row>
    <row r="15" spans="1:4">
      <c r="A15" s="1"/>
      <c r="B15" s="1" t="s">
        <v>95</v>
      </c>
      <c r="C15" s="1"/>
      <c r="D15" s="2">
        <v>21000</v>
      </c>
    </row>
    <row r="16" spans="1:4">
      <c r="A16" s="1"/>
      <c r="B16" s="1" t="s">
        <v>94</v>
      </c>
      <c r="C16" s="1"/>
      <c r="D16" s="2">
        <v>9000</v>
      </c>
    </row>
    <row r="17" spans="1:4">
      <c r="A17" s="1"/>
      <c r="B17" s="1" t="s">
        <v>149</v>
      </c>
      <c r="C17" s="1"/>
      <c r="D17" s="1"/>
    </row>
    <row r="18" spans="1:4">
      <c r="A18" s="1"/>
      <c r="B18" s="1"/>
      <c r="C18" s="1"/>
      <c r="D18" s="1"/>
    </row>
    <row r="19" spans="1:4">
      <c r="A19" s="1" t="s">
        <v>64</v>
      </c>
      <c r="B19" s="1" t="s">
        <v>65</v>
      </c>
      <c r="C19" s="2">
        <v>5000</v>
      </c>
      <c r="D19" s="1"/>
    </row>
    <row r="20" spans="1:4">
      <c r="A20" s="1"/>
      <c r="B20" s="1" t="s">
        <v>60</v>
      </c>
      <c r="C20" s="2">
        <v>25000</v>
      </c>
      <c r="D20" s="1"/>
    </row>
    <row r="21" spans="1:4">
      <c r="A21" s="1"/>
      <c r="B21" s="1" t="s">
        <v>96</v>
      </c>
      <c r="C21" s="1"/>
      <c r="D21" s="2">
        <v>30000</v>
      </c>
    </row>
    <row r="22" spans="1:4">
      <c r="A22" s="1"/>
      <c r="B22" s="1" t="s">
        <v>150</v>
      </c>
      <c r="C22" s="1"/>
      <c r="D22" s="2"/>
    </row>
    <row r="23" spans="1:4">
      <c r="A23" s="1"/>
      <c r="B23" s="1"/>
      <c r="C23" s="1"/>
      <c r="D23" s="2"/>
    </row>
    <row r="24" spans="1:4">
      <c r="A24" s="1" t="s">
        <v>67</v>
      </c>
      <c r="B24" s="1" t="s">
        <v>26</v>
      </c>
      <c r="C24" s="2">
        <v>175000</v>
      </c>
      <c r="D24" s="2"/>
    </row>
    <row r="25" spans="1:4">
      <c r="A25" s="1"/>
      <c r="B25" s="1" t="s">
        <v>60</v>
      </c>
      <c r="C25" s="2">
        <v>39200</v>
      </c>
      <c r="D25" s="2"/>
    </row>
    <row r="26" spans="1:4">
      <c r="A26" s="1"/>
      <c r="B26" s="1" t="s">
        <v>50</v>
      </c>
      <c r="C26" s="2">
        <v>14700</v>
      </c>
      <c r="D26" s="1"/>
    </row>
    <row r="27" spans="1:4">
      <c r="A27" s="1"/>
      <c r="B27" s="1" t="s">
        <v>52</v>
      </c>
      <c r="C27" s="2">
        <v>171100</v>
      </c>
      <c r="D27" s="1"/>
    </row>
    <row r="28" spans="1:4">
      <c r="A28" s="1"/>
      <c r="B28" s="1" t="s">
        <v>110</v>
      </c>
      <c r="C28" s="2"/>
      <c r="D28" s="2">
        <v>400000</v>
      </c>
    </row>
    <row r="29" spans="1:4">
      <c r="A29" s="1"/>
      <c r="B29" s="1" t="s">
        <v>153</v>
      </c>
      <c r="C29" s="2"/>
      <c r="D29" s="2"/>
    </row>
    <row r="30" spans="1:4">
      <c r="A30" s="1"/>
      <c r="B30" s="1"/>
      <c r="C30" s="2"/>
      <c r="D30" s="2"/>
    </row>
    <row r="31" spans="1:4">
      <c r="A31" s="1" t="s">
        <v>69</v>
      </c>
      <c r="B31" s="1" t="s">
        <v>58</v>
      </c>
      <c r="C31" s="2">
        <v>9000</v>
      </c>
      <c r="D31" s="1"/>
    </row>
    <row r="32" spans="1:4">
      <c r="A32" s="1"/>
      <c r="B32" s="1" t="s">
        <v>97</v>
      </c>
      <c r="C32" s="1"/>
      <c r="D32" s="2">
        <v>1500</v>
      </c>
    </row>
    <row r="33" spans="1:4">
      <c r="A33" s="1"/>
      <c r="B33" s="1" t="s">
        <v>98</v>
      </c>
      <c r="C33" s="1"/>
      <c r="D33" s="2">
        <v>7500</v>
      </c>
    </row>
    <row r="34" spans="1:4">
      <c r="A34" s="1"/>
      <c r="B34" s="1" t="s">
        <v>154</v>
      </c>
      <c r="C34" s="1"/>
      <c r="D34" s="1"/>
    </row>
    <row r="35" spans="1:4">
      <c r="A35" s="1"/>
      <c r="B35" s="1"/>
      <c r="C35" s="1"/>
      <c r="D35" s="1"/>
    </row>
    <row r="36" spans="1:4">
      <c r="A36" s="1" t="s">
        <v>70</v>
      </c>
      <c r="B36" s="1" t="s">
        <v>71</v>
      </c>
      <c r="C36" s="2">
        <v>3750</v>
      </c>
      <c r="D36" s="1"/>
    </row>
    <row r="37" spans="1:4">
      <c r="A37" s="1"/>
      <c r="B37" s="1" t="s">
        <v>63</v>
      </c>
      <c r="C37" s="2">
        <v>37650</v>
      </c>
      <c r="D37" s="1"/>
    </row>
    <row r="38" spans="1:4">
      <c r="A38" s="1"/>
      <c r="B38" s="1" t="s">
        <v>96</v>
      </c>
      <c r="C38" s="1"/>
      <c r="D38" s="2">
        <v>41400</v>
      </c>
    </row>
    <row r="39" spans="1:4">
      <c r="A39" s="1"/>
      <c r="B39" s="1" t="s">
        <v>155</v>
      </c>
      <c r="C39" s="1"/>
      <c r="D39" s="1"/>
    </row>
    <row r="40" spans="1:4">
      <c r="A40" s="1"/>
      <c r="B40" s="1"/>
      <c r="C40" s="1"/>
      <c r="D40" s="1"/>
    </row>
    <row r="41" spans="1:4">
      <c r="A41" s="1" t="s">
        <v>72</v>
      </c>
      <c r="B41" s="1" t="s">
        <v>73</v>
      </c>
      <c r="C41" s="2">
        <v>1125</v>
      </c>
      <c r="D41" s="1"/>
    </row>
    <row r="42" spans="1:4">
      <c r="A42" s="1"/>
      <c r="B42" s="1" t="s">
        <v>97</v>
      </c>
      <c r="C42" s="1"/>
      <c r="D42" s="2">
        <v>1125</v>
      </c>
    </row>
    <row r="43" spans="1:4">
      <c r="A43" s="1"/>
      <c r="B43" s="1" t="s">
        <v>156</v>
      </c>
      <c r="C43" s="1"/>
      <c r="D43" s="1"/>
    </row>
    <row r="44" spans="1:4">
      <c r="A44" s="1"/>
      <c r="B44" s="1"/>
      <c r="C44" s="1"/>
      <c r="D44" s="1"/>
    </row>
    <row r="45" spans="1:4">
      <c r="A45" s="1" t="s">
        <v>74</v>
      </c>
      <c r="B45" s="1" t="s">
        <v>66</v>
      </c>
      <c r="C45" s="1">
        <v>500</v>
      </c>
      <c r="D45" s="1"/>
    </row>
    <row r="46" spans="1:4">
      <c r="A46" s="1"/>
      <c r="B46" s="1" t="s">
        <v>99</v>
      </c>
      <c r="C46" s="1"/>
      <c r="D46" s="1">
        <v>500</v>
      </c>
    </row>
    <row r="47" spans="1:4">
      <c r="A47" s="1"/>
      <c r="B47" s="1" t="s">
        <v>157</v>
      </c>
      <c r="C47" s="1"/>
      <c r="D47" s="1"/>
    </row>
    <row r="48" spans="1:4">
      <c r="A48" s="1"/>
      <c r="B48" s="1"/>
      <c r="C48" s="1"/>
      <c r="D48" s="1"/>
    </row>
    <row r="49" spans="1:4">
      <c r="A49" s="1" t="s">
        <v>75</v>
      </c>
      <c r="B49" s="1" t="s">
        <v>68</v>
      </c>
      <c r="C49" s="1">
        <v>150</v>
      </c>
      <c r="D49" s="1"/>
    </row>
    <row r="50" spans="1:4">
      <c r="A50" s="1"/>
      <c r="B50" s="1" t="s">
        <v>100</v>
      </c>
      <c r="C50" s="1"/>
      <c r="D50" s="1">
        <v>150</v>
      </c>
    </row>
    <row r="51" spans="1:4">
      <c r="A51" s="1"/>
      <c r="B51" s="1" t="s">
        <v>156</v>
      </c>
      <c r="C51" s="1"/>
      <c r="D51" s="1"/>
    </row>
    <row r="52" spans="1:4">
      <c r="A52" s="1"/>
      <c r="B52" s="1"/>
      <c r="C52" s="1"/>
      <c r="D52" s="1"/>
    </row>
    <row r="53" spans="1:4">
      <c r="A53" s="3">
        <v>4</v>
      </c>
      <c r="B53" s="1" t="s">
        <v>60</v>
      </c>
      <c r="C53" s="2">
        <v>4060</v>
      </c>
      <c r="D53" s="1"/>
    </row>
    <row r="54" spans="1:4">
      <c r="A54" s="1"/>
      <c r="B54" s="1" t="s">
        <v>68</v>
      </c>
      <c r="C54" s="2">
        <v>1740</v>
      </c>
      <c r="D54" s="1"/>
    </row>
    <row r="55" spans="1:4">
      <c r="A55" s="1"/>
      <c r="B55" s="1" t="s">
        <v>101</v>
      </c>
      <c r="C55" s="1"/>
      <c r="D55" s="2">
        <v>5800</v>
      </c>
    </row>
    <row r="56" spans="1:4">
      <c r="A56" s="1"/>
      <c r="B56" s="1" t="s">
        <v>158</v>
      </c>
      <c r="C56" s="1"/>
      <c r="D56" s="1"/>
    </row>
    <row r="57" spans="1:4">
      <c r="A57" s="1"/>
      <c r="B57" s="1"/>
      <c r="C57" s="1"/>
      <c r="D57" s="1"/>
    </row>
    <row r="58" spans="1:4">
      <c r="A58" s="1" t="s">
        <v>77</v>
      </c>
      <c r="B58" s="1" t="s">
        <v>78</v>
      </c>
      <c r="C58" s="2">
        <v>116000</v>
      </c>
      <c r="D58" s="1"/>
    </row>
    <row r="59" spans="1:4">
      <c r="A59" s="1"/>
      <c r="B59" s="1" t="s">
        <v>101</v>
      </c>
      <c r="C59" s="1"/>
      <c r="D59" s="2">
        <v>116000</v>
      </c>
    </row>
    <row r="60" spans="1:4">
      <c r="A60" s="1"/>
      <c r="B60" s="1" t="s">
        <v>159</v>
      </c>
      <c r="C60" s="1"/>
      <c r="D60" s="1"/>
    </row>
    <row r="61" spans="1:4">
      <c r="A61" s="1"/>
      <c r="B61" s="1"/>
      <c r="C61" s="1"/>
      <c r="D61" s="1"/>
    </row>
    <row r="62" spans="1:4">
      <c r="A62" s="1" t="s">
        <v>79</v>
      </c>
      <c r="B62" s="1" t="s">
        <v>78</v>
      </c>
      <c r="C62" s="2">
        <v>184000</v>
      </c>
      <c r="D62" s="1"/>
    </row>
    <row r="63" spans="1:4">
      <c r="A63" s="1"/>
      <c r="B63" s="1" t="s">
        <v>101</v>
      </c>
      <c r="C63" s="1"/>
      <c r="D63" s="2">
        <v>184000</v>
      </c>
    </row>
    <row r="64" spans="1:4">
      <c r="A64" s="1"/>
      <c r="B64" s="1" t="s">
        <v>159</v>
      </c>
      <c r="C64" s="1"/>
      <c r="D64" s="1"/>
    </row>
    <row r="65" spans="1:4">
      <c r="A65" s="1"/>
      <c r="B65" s="1"/>
      <c r="C65" s="1"/>
      <c r="D65" s="1"/>
    </row>
    <row r="66" spans="1:4">
      <c r="A66" s="1" t="s">
        <v>80</v>
      </c>
      <c r="B66" s="1" t="s">
        <v>76</v>
      </c>
      <c r="C66" s="2">
        <v>11000</v>
      </c>
      <c r="D66" s="1"/>
    </row>
    <row r="67" spans="1:4">
      <c r="A67" s="1"/>
      <c r="B67" s="1" t="s">
        <v>102</v>
      </c>
      <c r="C67" s="1"/>
      <c r="D67" s="2">
        <v>11000</v>
      </c>
    </row>
    <row r="68" spans="1:4">
      <c r="A68" s="1"/>
      <c r="B68" s="1" t="s">
        <v>160</v>
      </c>
      <c r="C68" s="1"/>
      <c r="D68" s="1"/>
    </row>
    <row r="69" spans="1:4">
      <c r="A69" s="1"/>
      <c r="B69" s="1"/>
      <c r="C69" s="1"/>
      <c r="D69" s="1"/>
    </row>
    <row r="70" spans="1:4">
      <c r="A70" s="1" t="s">
        <v>81</v>
      </c>
      <c r="B70" s="1" t="s">
        <v>73</v>
      </c>
      <c r="C70" s="2">
        <v>3300</v>
      </c>
      <c r="D70" s="1"/>
    </row>
    <row r="71" spans="1:4">
      <c r="A71" s="1"/>
      <c r="B71" s="1" t="s">
        <v>97</v>
      </c>
      <c r="C71" s="1"/>
      <c r="D71" s="2">
        <v>3300</v>
      </c>
    </row>
    <row r="72" spans="1:4">
      <c r="A72" s="1"/>
      <c r="B72" s="1" t="s">
        <v>161</v>
      </c>
      <c r="C72" s="1"/>
      <c r="D72" s="1"/>
    </row>
    <row r="73" spans="1:4">
      <c r="A73" s="1"/>
      <c r="B73" s="1"/>
      <c r="C73" s="1"/>
      <c r="D73" s="1"/>
    </row>
    <row r="74" spans="1:4">
      <c r="A74" s="1" t="s">
        <v>82</v>
      </c>
      <c r="B74" s="1" t="s">
        <v>76</v>
      </c>
      <c r="C74" s="2">
        <v>5600</v>
      </c>
      <c r="D74" s="1"/>
    </row>
    <row r="75" spans="1:4">
      <c r="A75" s="1"/>
      <c r="B75" s="1" t="s">
        <v>102</v>
      </c>
      <c r="C75" s="1"/>
      <c r="D75" s="2">
        <v>5600</v>
      </c>
    </row>
    <row r="76" spans="1:4">
      <c r="A76" s="1"/>
      <c r="B76" s="1" t="s">
        <v>160</v>
      </c>
      <c r="C76" s="1"/>
      <c r="D76" s="1"/>
    </row>
    <row r="77" spans="1:4">
      <c r="A77" s="1"/>
      <c r="B77" s="1"/>
      <c r="C77" s="1"/>
      <c r="D77" s="1"/>
    </row>
    <row r="78" spans="1:4">
      <c r="A78" s="1" t="s">
        <v>83</v>
      </c>
      <c r="B78" s="1" t="s">
        <v>73</v>
      </c>
      <c r="C78" s="2">
        <v>1680</v>
      </c>
      <c r="D78" s="1"/>
    </row>
    <row r="79" spans="1:4">
      <c r="A79" s="1"/>
      <c r="B79" s="1" t="s">
        <v>97</v>
      </c>
      <c r="C79" s="1"/>
      <c r="D79" s="2">
        <v>1680</v>
      </c>
    </row>
    <row r="80" spans="1:4">
      <c r="A80" s="1"/>
      <c r="B80" s="1" t="s">
        <v>161</v>
      </c>
      <c r="C80" s="1"/>
      <c r="D80" s="1"/>
    </row>
    <row r="81" spans="1:4">
      <c r="A81" s="1"/>
      <c r="B81" s="1"/>
      <c r="C81" s="1"/>
      <c r="D81" s="1"/>
    </row>
    <row r="82" spans="1:4">
      <c r="A82" s="3">
        <v>7</v>
      </c>
      <c r="B82" s="1" t="s">
        <v>84</v>
      </c>
      <c r="C82" s="2">
        <v>43600</v>
      </c>
      <c r="D82" s="1"/>
    </row>
    <row r="83" spans="1:4">
      <c r="A83" s="1"/>
      <c r="B83" s="1" t="s">
        <v>103</v>
      </c>
      <c r="C83" s="1"/>
      <c r="D83" s="2">
        <v>43600</v>
      </c>
    </row>
    <row r="84" spans="1:4">
      <c r="A84" s="1"/>
      <c r="B84" s="1" t="s">
        <v>164</v>
      </c>
      <c r="C84" s="1"/>
      <c r="D84" s="1"/>
    </row>
    <row r="85" spans="1:4">
      <c r="A85" s="1"/>
      <c r="B85" s="1"/>
      <c r="C85" s="1"/>
      <c r="D85" s="1"/>
    </row>
    <row r="86" spans="1:4">
      <c r="A86" s="1" t="s">
        <v>85</v>
      </c>
      <c r="B86" s="1" t="s">
        <v>12</v>
      </c>
      <c r="C86" s="2">
        <v>186000</v>
      </c>
      <c r="D86" s="1"/>
    </row>
    <row r="87" spans="1:4">
      <c r="A87" s="1"/>
      <c r="B87" s="1" t="s">
        <v>109</v>
      </c>
      <c r="C87" s="1"/>
      <c r="D87" s="2">
        <v>186000</v>
      </c>
    </row>
    <row r="88" spans="1:4">
      <c r="A88" s="1"/>
      <c r="B88" s="1" t="s">
        <v>151</v>
      </c>
      <c r="C88" s="1"/>
      <c r="D88" s="1"/>
    </row>
    <row r="89" spans="1:4">
      <c r="A89" s="1"/>
      <c r="B89" s="1"/>
      <c r="C89" s="1"/>
      <c r="D89" s="1"/>
    </row>
    <row r="90" spans="1:4">
      <c r="A90" s="1" t="s">
        <v>86</v>
      </c>
      <c r="B90" s="1" t="s">
        <v>87</v>
      </c>
      <c r="C90" s="2">
        <v>50000</v>
      </c>
      <c r="D90" s="1"/>
    </row>
    <row r="91" spans="1:4">
      <c r="A91" s="1"/>
      <c r="B91" s="1" t="s">
        <v>104</v>
      </c>
      <c r="C91" s="1"/>
      <c r="D91" s="2">
        <v>50000</v>
      </c>
    </row>
    <row r="92" spans="1:4">
      <c r="A92" s="1"/>
      <c r="B92" s="1" t="s">
        <v>165</v>
      </c>
      <c r="C92" s="1"/>
      <c r="D92" s="1"/>
    </row>
    <row r="93" spans="1:4">
      <c r="A93" s="1"/>
      <c r="B93" s="1"/>
      <c r="C93" s="1"/>
      <c r="D93" s="1"/>
    </row>
    <row r="94" spans="1:4">
      <c r="A94" s="1" t="s">
        <v>88</v>
      </c>
      <c r="B94" s="1" t="s">
        <v>12</v>
      </c>
      <c r="C94" s="2">
        <v>73500</v>
      </c>
      <c r="D94" s="1"/>
    </row>
    <row r="95" spans="1:4">
      <c r="A95" s="1"/>
      <c r="B95" s="1" t="s">
        <v>109</v>
      </c>
      <c r="C95" s="1"/>
      <c r="D95" s="2">
        <v>73500</v>
      </c>
    </row>
    <row r="96" spans="1:4">
      <c r="A96" s="1"/>
      <c r="B96" s="1" t="s">
        <v>168</v>
      </c>
      <c r="C96" s="1"/>
      <c r="D96" s="1"/>
    </row>
    <row r="97" spans="1:4">
      <c r="A97" s="1"/>
      <c r="B97" s="1"/>
      <c r="C97" s="1"/>
      <c r="D97" s="1"/>
    </row>
    <row r="98" spans="1:4">
      <c r="A98" s="1" t="s">
        <v>89</v>
      </c>
      <c r="B98" s="1" t="s">
        <v>87</v>
      </c>
      <c r="C98" s="2">
        <v>38500</v>
      </c>
      <c r="D98" s="1"/>
    </row>
    <row r="99" spans="1:4">
      <c r="A99" s="1"/>
      <c r="B99" s="1" t="s">
        <v>105</v>
      </c>
      <c r="C99" s="1"/>
      <c r="D99" s="2">
        <v>19250</v>
      </c>
    </row>
    <row r="100" spans="1:4">
      <c r="A100" s="1"/>
      <c r="B100" s="1" t="s">
        <v>106</v>
      </c>
      <c r="C100" s="1"/>
      <c r="D100" s="2">
        <v>19250</v>
      </c>
    </row>
    <row r="101" spans="1:4">
      <c r="A101" s="1"/>
      <c r="B101" s="1" t="s">
        <v>165</v>
      </c>
      <c r="C101" s="1"/>
      <c r="D101" s="1"/>
    </row>
    <row r="102" spans="1:4">
      <c r="A102" s="1"/>
      <c r="B102" s="1"/>
      <c r="C102" s="1"/>
      <c r="D102" s="1"/>
    </row>
    <row r="103" spans="1:4">
      <c r="A103" s="1" t="s">
        <v>90</v>
      </c>
      <c r="B103" s="1" t="s">
        <v>26</v>
      </c>
      <c r="C103" s="2">
        <v>75000</v>
      </c>
      <c r="D103" s="1"/>
    </row>
    <row r="104" spans="1:4">
      <c r="A104" s="1"/>
      <c r="B104" s="1" t="s">
        <v>60</v>
      </c>
      <c r="C104" s="2">
        <v>16800</v>
      </c>
      <c r="D104" s="1"/>
    </row>
    <row r="105" spans="1:4">
      <c r="A105" s="1"/>
      <c r="B105" s="1" t="s">
        <v>50</v>
      </c>
      <c r="C105" s="2">
        <v>6300</v>
      </c>
      <c r="D105" s="1"/>
    </row>
    <row r="106" spans="1:4">
      <c r="A106" s="1"/>
      <c r="B106" s="1" t="s">
        <v>107</v>
      </c>
      <c r="C106" s="1"/>
      <c r="D106" s="2">
        <v>98100</v>
      </c>
    </row>
    <row r="107" spans="1:4">
      <c r="A107" s="1"/>
      <c r="B107" s="1" t="s">
        <v>167</v>
      </c>
      <c r="C107" s="1"/>
      <c r="D107" s="1"/>
    </row>
    <row r="108" spans="1:4">
      <c r="A108" s="1"/>
      <c r="B108" s="1"/>
      <c r="C108" s="1"/>
      <c r="D108" s="1"/>
    </row>
    <row r="109" spans="1:4">
      <c r="A109" s="1" t="s">
        <v>91</v>
      </c>
      <c r="B109" s="1" t="s">
        <v>54</v>
      </c>
      <c r="C109" s="2">
        <v>49902</v>
      </c>
      <c r="D109" s="1"/>
    </row>
    <row r="110" spans="1:4">
      <c r="A110" s="1"/>
      <c r="B110" s="1" t="s">
        <v>98</v>
      </c>
      <c r="C110" s="1"/>
      <c r="D110" s="2">
        <v>49902</v>
      </c>
    </row>
    <row r="111" spans="1:4">
      <c r="A111" s="1"/>
      <c r="B111" s="1" t="s">
        <v>166</v>
      </c>
      <c r="C111" s="1"/>
      <c r="D111" s="1"/>
    </row>
    <row r="112" spans="1:4">
      <c r="A112" s="1"/>
      <c r="B112" s="1"/>
      <c r="C112" s="1"/>
      <c r="D112" s="1"/>
    </row>
    <row r="113" spans="1:4">
      <c r="A113" s="1" t="s">
        <v>92</v>
      </c>
      <c r="B113" s="1" t="s">
        <v>54</v>
      </c>
      <c r="C113" s="1">
        <v>552</v>
      </c>
      <c r="D113" s="1"/>
    </row>
    <row r="114" spans="1:4">
      <c r="A114" s="1"/>
      <c r="B114" s="1" t="s">
        <v>108</v>
      </c>
      <c r="C114" s="1"/>
      <c r="D114" s="1">
        <v>552</v>
      </c>
    </row>
    <row r="115" spans="1:4">
      <c r="A115" s="1"/>
      <c r="B115" s="1" t="s">
        <v>163</v>
      </c>
      <c r="C115" s="1"/>
      <c r="D115" s="1"/>
    </row>
    <row r="116" spans="1:4">
      <c r="A116" s="1"/>
      <c r="B116" s="1"/>
      <c r="C116" s="1"/>
      <c r="D116" s="1"/>
    </row>
    <row r="117" spans="1:4">
      <c r="A117" s="1" t="s">
        <v>93</v>
      </c>
      <c r="B117" s="1" t="s">
        <v>54</v>
      </c>
      <c r="C117" s="2">
        <v>31500</v>
      </c>
      <c r="D117" s="1"/>
    </row>
    <row r="118" spans="1:4">
      <c r="A118" s="1"/>
      <c r="B118" s="1" t="s">
        <v>109</v>
      </c>
      <c r="C118" s="1"/>
      <c r="D118" s="2">
        <v>31500</v>
      </c>
    </row>
    <row r="119" spans="1:4">
      <c r="A119" s="1"/>
      <c r="B119" s="1" t="s">
        <v>162</v>
      </c>
      <c r="C119" s="1"/>
      <c r="D119" s="1"/>
    </row>
    <row r="120" spans="1:4">
      <c r="A120" s="1"/>
      <c r="B120" s="1"/>
      <c r="C120" s="1"/>
      <c r="D120" s="1"/>
    </row>
    <row r="121" spans="1:4">
      <c r="A121" s="3">
        <v>10</v>
      </c>
      <c r="B121" s="1" t="s">
        <v>58</v>
      </c>
      <c r="C121" s="2">
        <v>7655</v>
      </c>
      <c r="D121" s="1"/>
    </row>
    <row r="122" spans="1:4">
      <c r="A122" s="1"/>
      <c r="B122" s="4" t="s">
        <v>100</v>
      </c>
      <c r="C122" s="1"/>
      <c r="D122" s="2">
        <v>7655</v>
      </c>
    </row>
    <row r="123" spans="1:4">
      <c r="A123" s="1"/>
      <c r="B123" s="4" t="s">
        <v>169</v>
      </c>
      <c r="C123" s="1"/>
      <c r="D123" s="2"/>
    </row>
    <row r="124" spans="1:4">
      <c r="A124" s="1"/>
      <c r="B124" s="4" t="s">
        <v>144</v>
      </c>
      <c r="C124" s="23">
        <v>2254864</v>
      </c>
      <c r="D124" s="23">
        <v>2254864</v>
      </c>
    </row>
  </sheetData>
  <mergeCells count="1">
    <mergeCell ref="A1:D1"/>
  </mergeCells>
  <phoneticPr fontId="20" type="noConversion"/>
  <pageMargins left="0.75" right="0.75" top="1" bottom="1" header="0.5" footer="0.5"/>
  <pageSetup paperSize="9" scale="97" orientation="portrait" horizontalDpi="4294967292" verticalDpi="4294967292"/>
  <rowBreaks count="2" manualBreakCount="2">
    <brk id="93" max="16383" man="1"/>
    <brk id="126" max="16383" man="1"/>
  </rowBreaks>
  <colBreaks count="1" manualBreakCount="1">
    <brk id="4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00FF"/>
  </sheetPr>
  <dimension ref="A1:G54"/>
  <sheetViews>
    <sheetView topLeftCell="A15" workbookViewId="0">
      <selection activeCell="I56" sqref="I56"/>
    </sheetView>
  </sheetViews>
  <sheetFormatPr baseColWidth="10" defaultRowHeight="15" x14ac:dyDescent="0"/>
  <cols>
    <col min="1" max="1" width="14" bestFit="1" customWidth="1"/>
    <col min="5" max="5" width="13.33203125" bestFit="1" customWidth="1"/>
    <col min="6" max="6" width="14.83203125" bestFit="1" customWidth="1"/>
    <col min="7" max="7" width="12.33203125" bestFit="1" customWidth="1"/>
  </cols>
  <sheetData>
    <row r="1" spans="1:7">
      <c r="A1" s="60" t="s">
        <v>170</v>
      </c>
      <c r="B1" s="61"/>
      <c r="C1" s="61"/>
      <c r="D1" s="61"/>
      <c r="E1" s="61"/>
      <c r="F1" s="61"/>
      <c r="G1" s="62"/>
    </row>
    <row r="2" spans="1:7" ht="28">
      <c r="A2" s="6" t="s">
        <v>0</v>
      </c>
      <c r="B2" s="7" t="s">
        <v>1</v>
      </c>
      <c r="C2" s="8" t="s">
        <v>2</v>
      </c>
      <c r="D2" s="7" t="s">
        <v>3</v>
      </c>
      <c r="E2" s="1"/>
      <c r="F2" s="1"/>
      <c r="G2" s="1"/>
    </row>
    <row r="3" spans="1:7">
      <c r="A3" s="9"/>
      <c r="B3" s="10" t="s">
        <v>4</v>
      </c>
      <c r="C3" s="10" t="s">
        <v>4</v>
      </c>
      <c r="D3" s="10" t="s">
        <v>4</v>
      </c>
      <c r="E3" s="60" t="s">
        <v>171</v>
      </c>
      <c r="F3" s="62"/>
      <c r="G3" s="5" t="s">
        <v>172</v>
      </c>
    </row>
    <row r="4" spans="1:7" ht="28">
      <c r="A4" s="11" t="s">
        <v>5</v>
      </c>
      <c r="B4" s="12"/>
      <c r="C4" s="12"/>
      <c r="D4" s="9"/>
      <c r="E4" s="5" t="s">
        <v>145</v>
      </c>
      <c r="F4" s="5" t="s">
        <v>146</v>
      </c>
      <c r="G4" s="1"/>
    </row>
    <row r="5" spans="1:7" ht="30">
      <c r="A5" s="13" t="s">
        <v>6</v>
      </c>
      <c r="B5" s="14">
        <v>1413500</v>
      </c>
      <c r="C5" s="14">
        <v>978300</v>
      </c>
      <c r="D5" s="14">
        <v>777100</v>
      </c>
      <c r="E5" s="15" t="s">
        <v>123</v>
      </c>
      <c r="F5" s="1"/>
      <c r="G5" s="24">
        <v>2868900</v>
      </c>
    </row>
    <row r="6" spans="1:7" ht="45">
      <c r="A6" s="13" t="s">
        <v>7</v>
      </c>
      <c r="B6" s="16">
        <v>798000</v>
      </c>
      <c r="C6" s="16">
        <v>538060</v>
      </c>
      <c r="D6" s="16">
        <v>427400</v>
      </c>
      <c r="E6" s="15" t="s">
        <v>125</v>
      </c>
      <c r="F6" s="15" t="s">
        <v>124</v>
      </c>
      <c r="G6" s="25">
        <v>1474260</v>
      </c>
    </row>
    <row r="7" spans="1:7">
      <c r="A7" s="13" t="s">
        <v>8</v>
      </c>
      <c r="B7" s="14">
        <v>615500</v>
      </c>
      <c r="C7" s="14">
        <v>440240</v>
      </c>
      <c r="D7" s="14">
        <v>349700</v>
      </c>
      <c r="E7" s="1"/>
      <c r="F7" s="1"/>
      <c r="G7" s="2">
        <v>1394640</v>
      </c>
    </row>
    <row r="8" spans="1:7">
      <c r="A8" s="17" t="s">
        <v>9</v>
      </c>
      <c r="B8" s="18"/>
      <c r="C8" s="18"/>
      <c r="D8" s="19"/>
      <c r="E8" s="1"/>
      <c r="F8" s="1"/>
      <c r="G8" s="1"/>
    </row>
    <row r="9" spans="1:7" ht="28">
      <c r="A9" s="13" t="s">
        <v>10</v>
      </c>
      <c r="B9" s="14">
        <v>22600</v>
      </c>
      <c r="C9" s="14">
        <v>21000</v>
      </c>
      <c r="D9" s="19" t="s">
        <v>11</v>
      </c>
      <c r="E9" s="1" t="s">
        <v>127</v>
      </c>
      <c r="F9" s="1"/>
      <c r="G9" s="1"/>
    </row>
    <row r="10" spans="1:7" ht="30">
      <c r="A10" s="13" t="s">
        <v>12</v>
      </c>
      <c r="B10" s="14">
        <v>222750</v>
      </c>
      <c r="C10" s="14">
        <v>36750</v>
      </c>
      <c r="D10" s="19" t="s">
        <v>11</v>
      </c>
      <c r="E10" s="15" t="s">
        <v>128</v>
      </c>
      <c r="F10" s="1"/>
      <c r="G10" s="1"/>
    </row>
    <row r="11" spans="1:7" ht="28">
      <c r="A11" s="13" t="s">
        <v>13</v>
      </c>
      <c r="B11" s="19" t="s">
        <v>11</v>
      </c>
      <c r="C11" s="19" t="s">
        <v>11</v>
      </c>
      <c r="D11" s="14">
        <v>3750</v>
      </c>
      <c r="E11" s="1" t="s">
        <v>53</v>
      </c>
      <c r="F11" s="1"/>
      <c r="G11" s="1"/>
    </row>
    <row r="12" spans="1:7">
      <c r="A12" s="17" t="s">
        <v>14</v>
      </c>
      <c r="B12" s="18"/>
      <c r="C12" s="18"/>
      <c r="D12" s="19"/>
      <c r="E12" s="1"/>
      <c r="F12" s="1"/>
      <c r="G12" s="1"/>
    </row>
    <row r="13" spans="1:7" ht="28">
      <c r="A13" s="13" t="s">
        <v>15</v>
      </c>
      <c r="B13" s="14">
        <v>-126200</v>
      </c>
      <c r="C13" s="14">
        <v>-49000</v>
      </c>
      <c r="D13" s="14">
        <v>-93700</v>
      </c>
      <c r="E13" s="1" t="s">
        <v>51</v>
      </c>
      <c r="F13" s="1" t="s">
        <v>121</v>
      </c>
      <c r="G13" s="2">
        <v>-273400</v>
      </c>
    </row>
    <row r="14" spans="1:7" ht="28">
      <c r="A14" s="13" t="s">
        <v>16</v>
      </c>
      <c r="B14" s="19" t="s">
        <v>11</v>
      </c>
      <c r="C14" s="14">
        <v>-12600</v>
      </c>
      <c r="D14" s="14">
        <v>-31000</v>
      </c>
      <c r="E14" s="1"/>
      <c r="F14" s="1" t="s">
        <v>127</v>
      </c>
      <c r="G14" s="1"/>
    </row>
    <row r="15" spans="1:7">
      <c r="A15" s="13" t="s">
        <v>17</v>
      </c>
      <c r="B15" s="16">
        <v>-326100</v>
      </c>
      <c r="C15" s="16">
        <v>-263800</v>
      </c>
      <c r="D15" s="16">
        <v>-221400</v>
      </c>
      <c r="E15" s="1"/>
      <c r="F15" s="1"/>
      <c r="G15" s="25">
        <v>-811300</v>
      </c>
    </row>
    <row r="16" spans="1:7">
      <c r="A16" s="13" t="s">
        <v>18</v>
      </c>
      <c r="B16" s="14">
        <v>408550</v>
      </c>
      <c r="C16" s="14">
        <v>172590</v>
      </c>
      <c r="D16" s="14">
        <v>7350</v>
      </c>
      <c r="E16" s="1"/>
      <c r="F16" s="1"/>
      <c r="G16" s="2">
        <v>309940</v>
      </c>
    </row>
    <row r="17" spans="1:7" ht="60">
      <c r="A17" s="13" t="s">
        <v>19</v>
      </c>
      <c r="B17" s="16">
        <v>-127200</v>
      </c>
      <c r="C17" s="16">
        <v>-50050</v>
      </c>
      <c r="D17" s="16">
        <v>-2400</v>
      </c>
      <c r="E17" s="15" t="s">
        <v>122</v>
      </c>
      <c r="F17" s="15" t="s">
        <v>126</v>
      </c>
      <c r="G17" s="25">
        <v>-173935</v>
      </c>
    </row>
    <row r="18" spans="1:7" ht="28">
      <c r="A18" s="13" t="s">
        <v>20</v>
      </c>
      <c r="B18" s="14">
        <v>281350</v>
      </c>
      <c r="C18" s="14">
        <v>122540</v>
      </c>
      <c r="D18" s="14">
        <v>4950</v>
      </c>
      <c r="E18" s="1"/>
      <c r="F18" s="1"/>
      <c r="G18" s="2">
        <v>136005</v>
      </c>
    </row>
    <row r="19" spans="1:7" ht="56">
      <c r="A19" s="13" t="s">
        <v>133</v>
      </c>
      <c r="B19" s="14"/>
      <c r="C19" s="14"/>
      <c r="D19" s="14"/>
      <c r="E19" s="1"/>
      <c r="F19" s="1" t="s">
        <v>135</v>
      </c>
      <c r="G19" s="1">
        <v>552</v>
      </c>
    </row>
    <row r="20" spans="1:7" ht="56">
      <c r="A20" s="13" t="s">
        <v>134</v>
      </c>
      <c r="B20" s="14"/>
      <c r="C20" s="14"/>
      <c r="D20" s="14"/>
      <c r="E20" s="1"/>
      <c r="F20" s="1"/>
      <c r="G20" s="2">
        <v>136557</v>
      </c>
    </row>
    <row r="21" spans="1:7" ht="75">
      <c r="A21" s="13" t="s">
        <v>21</v>
      </c>
      <c r="B21" s="14">
        <v>659100</v>
      </c>
      <c r="C21" s="14">
        <v>434000</v>
      </c>
      <c r="D21" s="14">
        <v>243900</v>
      </c>
      <c r="E21" s="15" t="s">
        <v>141</v>
      </c>
      <c r="F21" s="15" t="s">
        <v>140</v>
      </c>
      <c r="G21" s="26">
        <v>1315538</v>
      </c>
    </row>
    <row r="22" spans="1:7" ht="45">
      <c r="A22" s="13" t="s">
        <v>22</v>
      </c>
      <c r="B22" s="16">
        <v>-250000</v>
      </c>
      <c r="C22" s="16">
        <v>-186000</v>
      </c>
      <c r="D22" s="16">
        <v>-105000</v>
      </c>
      <c r="E22" s="1"/>
      <c r="F22" s="15" t="s">
        <v>136</v>
      </c>
      <c r="G22" s="2">
        <v>-250000</v>
      </c>
    </row>
    <row r="23" spans="1:7" ht="42">
      <c r="A23" s="13" t="s">
        <v>23</v>
      </c>
      <c r="B23" s="16">
        <v>690450</v>
      </c>
      <c r="C23" s="16">
        <v>370540</v>
      </c>
      <c r="D23" s="16">
        <v>143850</v>
      </c>
      <c r="E23" s="1"/>
      <c r="F23" s="1"/>
      <c r="G23" s="27">
        <v>1202095</v>
      </c>
    </row>
    <row r="24" spans="1:7">
      <c r="A24" s="11"/>
      <c r="B24" s="18"/>
      <c r="C24" s="18"/>
      <c r="D24" s="19"/>
      <c r="E24" s="1"/>
      <c r="F24" s="1"/>
      <c r="G24" s="1"/>
    </row>
    <row r="25" spans="1:7" ht="28">
      <c r="A25" s="11" t="s">
        <v>24</v>
      </c>
      <c r="B25" s="18"/>
      <c r="C25" s="18"/>
      <c r="D25" s="19"/>
      <c r="E25" s="1"/>
      <c r="F25" s="1"/>
      <c r="G25" s="1"/>
    </row>
    <row r="26" spans="1:7">
      <c r="A26" s="20" t="s">
        <v>25</v>
      </c>
      <c r="B26" s="18"/>
      <c r="C26" s="18"/>
      <c r="D26" s="19"/>
      <c r="E26" s="1"/>
      <c r="F26" s="1"/>
      <c r="G26" s="1"/>
    </row>
    <row r="27" spans="1:7" ht="45">
      <c r="A27" s="13" t="s">
        <v>26</v>
      </c>
      <c r="B27" s="14">
        <v>850000</v>
      </c>
      <c r="C27" s="14">
        <v>700000</v>
      </c>
      <c r="D27" s="14">
        <v>250000</v>
      </c>
      <c r="E27" s="15" t="s">
        <v>131</v>
      </c>
      <c r="F27" s="1"/>
      <c r="G27" s="28">
        <v>850000</v>
      </c>
    </row>
    <row r="28" spans="1:7" ht="28">
      <c r="A28" s="13" t="s">
        <v>27</v>
      </c>
      <c r="B28" s="14">
        <v>690450</v>
      </c>
      <c r="C28" s="14">
        <v>370540</v>
      </c>
      <c r="D28" s="14">
        <v>143850</v>
      </c>
      <c r="E28" s="1"/>
      <c r="F28" s="1"/>
      <c r="G28" s="28">
        <v>1202095</v>
      </c>
    </row>
    <row r="29" spans="1:7" ht="45">
      <c r="A29" s="13" t="s">
        <v>50</v>
      </c>
      <c r="B29" s="14"/>
      <c r="C29" s="14"/>
      <c r="D29" s="14"/>
      <c r="E29" s="15" t="s">
        <v>132</v>
      </c>
      <c r="F29" s="15" t="s">
        <v>115</v>
      </c>
      <c r="G29" s="1"/>
    </row>
    <row r="30" spans="1:7" ht="30">
      <c r="A30" s="13" t="s">
        <v>113</v>
      </c>
      <c r="B30" s="14"/>
      <c r="C30" s="14"/>
      <c r="D30" s="14"/>
      <c r="E30" s="15" t="s">
        <v>143</v>
      </c>
      <c r="F30" s="15" t="s">
        <v>142</v>
      </c>
      <c r="G30" s="28">
        <v>115950</v>
      </c>
    </row>
    <row r="31" spans="1:7" ht="28">
      <c r="A31" s="20" t="s">
        <v>28</v>
      </c>
      <c r="B31" s="18"/>
      <c r="C31" s="18"/>
      <c r="D31" s="19"/>
      <c r="E31" s="1"/>
      <c r="F31" s="1"/>
      <c r="G31" s="1"/>
    </row>
    <row r="32" spans="1:7" ht="28">
      <c r="A32" s="13" t="s">
        <v>29</v>
      </c>
      <c r="B32" s="14">
        <v>184000</v>
      </c>
      <c r="C32" s="14">
        <v>71010</v>
      </c>
      <c r="D32" s="14">
        <v>114750</v>
      </c>
      <c r="E32" s="1"/>
      <c r="F32" s="1"/>
      <c r="G32" s="28">
        <v>369760</v>
      </c>
    </row>
    <row r="33" spans="1:7" ht="28">
      <c r="A33" s="13" t="s">
        <v>30</v>
      </c>
      <c r="B33" s="14">
        <v>125900</v>
      </c>
      <c r="C33" s="14">
        <v>66700</v>
      </c>
      <c r="D33" s="14">
        <v>2600</v>
      </c>
      <c r="E33" s="1"/>
      <c r="F33" s="1"/>
      <c r="G33" s="28">
        <v>195200</v>
      </c>
    </row>
    <row r="34" spans="1:7" ht="30">
      <c r="A34" s="13" t="s">
        <v>31</v>
      </c>
      <c r="B34" s="14">
        <v>125000</v>
      </c>
      <c r="C34" s="14">
        <v>50000</v>
      </c>
      <c r="D34" s="14">
        <v>55000</v>
      </c>
      <c r="E34" s="15" t="s">
        <v>129</v>
      </c>
      <c r="F34" s="1"/>
      <c r="G34" s="28">
        <v>141500</v>
      </c>
    </row>
    <row r="35" spans="1:7" ht="42">
      <c r="A35" s="13" t="s">
        <v>32</v>
      </c>
      <c r="B35" s="14">
        <v>19200</v>
      </c>
      <c r="C35" s="14">
        <v>15700</v>
      </c>
      <c r="D35" s="14">
        <v>12900</v>
      </c>
      <c r="E35" s="1"/>
      <c r="F35" s="1"/>
      <c r="G35" s="28">
        <v>47800</v>
      </c>
    </row>
    <row r="36" spans="1:7" ht="28">
      <c r="A36" s="20" t="s">
        <v>33</v>
      </c>
      <c r="B36" s="18"/>
      <c r="C36" s="18"/>
      <c r="D36" s="19"/>
      <c r="E36" s="1"/>
      <c r="F36" s="1"/>
      <c r="G36" s="1"/>
    </row>
    <row r="37" spans="1:7">
      <c r="A37" s="13" t="s">
        <v>34</v>
      </c>
      <c r="B37" s="14">
        <v>675100</v>
      </c>
      <c r="C37" s="14">
        <v>175100</v>
      </c>
      <c r="D37" s="14">
        <v>645000</v>
      </c>
      <c r="E37" s="1"/>
      <c r="F37" s="1"/>
      <c r="G37" s="2">
        <v>1495200</v>
      </c>
    </row>
    <row r="38" spans="1:7" ht="42">
      <c r="A38" s="13" t="s">
        <v>32</v>
      </c>
      <c r="B38" s="14">
        <v>21900</v>
      </c>
      <c r="C38" s="14">
        <v>19400</v>
      </c>
      <c r="D38" s="14">
        <v>14100</v>
      </c>
      <c r="E38" s="1"/>
      <c r="F38" s="1"/>
      <c r="G38" s="28">
        <v>55400</v>
      </c>
    </row>
    <row r="39" spans="1:7" ht="30">
      <c r="A39" s="13" t="s">
        <v>35</v>
      </c>
      <c r="B39" s="16">
        <v>6900</v>
      </c>
      <c r="C39" s="16">
        <v>9700</v>
      </c>
      <c r="D39" s="21" t="s">
        <v>36</v>
      </c>
      <c r="E39" s="15" t="s">
        <v>137</v>
      </c>
      <c r="F39" s="15" t="s">
        <v>116</v>
      </c>
      <c r="G39" s="29">
        <v>32945</v>
      </c>
    </row>
    <row r="40" spans="1:7">
      <c r="A40" s="11"/>
      <c r="B40" s="22">
        <v>2698450</v>
      </c>
      <c r="C40" s="22">
        <v>1478150</v>
      </c>
      <c r="D40" s="22">
        <v>1238200</v>
      </c>
      <c r="E40" s="1"/>
      <c r="F40" s="1"/>
      <c r="G40" s="30">
        <v>4505850</v>
      </c>
    </row>
    <row r="41" spans="1:7">
      <c r="A41" s="20" t="s">
        <v>37</v>
      </c>
      <c r="B41" s="18"/>
      <c r="C41" s="18"/>
      <c r="D41" s="19"/>
      <c r="E41" s="1"/>
      <c r="F41" s="1"/>
      <c r="G41" s="1"/>
    </row>
    <row r="42" spans="1:7" ht="28">
      <c r="A42" s="13" t="s">
        <v>38</v>
      </c>
      <c r="B42" s="14">
        <v>276300</v>
      </c>
      <c r="C42" s="14">
        <v>104100</v>
      </c>
      <c r="D42" s="14">
        <v>110800</v>
      </c>
      <c r="E42" s="1"/>
      <c r="F42" s="1"/>
      <c r="G42" s="2">
        <v>491200</v>
      </c>
    </row>
    <row r="43" spans="1:7" ht="28">
      <c r="A43" s="13" t="s">
        <v>39</v>
      </c>
      <c r="B43" s="14">
        <v>-15500</v>
      </c>
      <c r="C43" s="14">
        <v>-7000</v>
      </c>
      <c r="D43" s="14">
        <v>-4200</v>
      </c>
      <c r="E43" s="1"/>
      <c r="F43" s="1"/>
      <c r="G43" s="24">
        <v>-26700</v>
      </c>
    </row>
    <row r="44" spans="1:7" ht="45">
      <c r="A44" s="13" t="s">
        <v>40</v>
      </c>
      <c r="B44" s="14">
        <v>69250</v>
      </c>
      <c r="C44" s="14">
        <v>19250</v>
      </c>
      <c r="D44" s="19" t="s">
        <v>11</v>
      </c>
      <c r="E44" s="1"/>
      <c r="F44" s="15" t="s">
        <v>130</v>
      </c>
      <c r="G44" s="1"/>
    </row>
    <row r="45" spans="1:7" ht="30">
      <c r="A45" s="13" t="s">
        <v>41</v>
      </c>
      <c r="B45" s="14">
        <v>112100</v>
      </c>
      <c r="C45" s="14">
        <v>144200</v>
      </c>
      <c r="D45" s="14">
        <v>75900</v>
      </c>
      <c r="E45" s="1"/>
      <c r="F45" s="15" t="s">
        <v>125</v>
      </c>
      <c r="G45" s="2">
        <v>315600</v>
      </c>
    </row>
    <row r="46" spans="1:7" ht="28">
      <c r="A46" s="20" t="s">
        <v>42</v>
      </c>
      <c r="B46" s="18"/>
      <c r="C46" s="18"/>
      <c r="D46" s="19"/>
      <c r="E46" s="1"/>
      <c r="F46" s="1"/>
      <c r="G46" s="1"/>
    </row>
    <row r="47" spans="1:7" ht="30">
      <c r="A47" s="13" t="s">
        <v>43</v>
      </c>
      <c r="B47" s="14">
        <v>800000</v>
      </c>
      <c r="C47" s="14">
        <v>610800</v>
      </c>
      <c r="D47" s="14">
        <v>652000</v>
      </c>
      <c r="E47" s="15" t="s">
        <v>114</v>
      </c>
      <c r="F47" s="1"/>
      <c r="G47" s="2">
        <v>2142800</v>
      </c>
    </row>
    <row r="48" spans="1:7">
      <c r="A48" s="13" t="s">
        <v>44</v>
      </c>
      <c r="B48" s="14">
        <v>901200</v>
      </c>
      <c r="C48" s="14">
        <v>601200</v>
      </c>
      <c r="D48" s="14">
        <v>699600</v>
      </c>
      <c r="E48" s="1" t="s">
        <v>117</v>
      </c>
      <c r="F48" s="1"/>
      <c r="G48" s="31">
        <v>2269650</v>
      </c>
    </row>
    <row r="49" spans="1:7" ht="42">
      <c r="A49" s="13" t="s">
        <v>45</v>
      </c>
      <c r="B49" s="14">
        <v>-294900</v>
      </c>
      <c r="C49" s="14">
        <v>-194400</v>
      </c>
      <c r="D49" s="14">
        <v>-297600</v>
      </c>
      <c r="E49" s="1" t="s">
        <v>121</v>
      </c>
      <c r="F49" s="15" t="s">
        <v>118</v>
      </c>
      <c r="G49" s="2">
        <v>-857800</v>
      </c>
    </row>
    <row r="50" spans="1:7" ht="45">
      <c r="A50" s="13" t="s">
        <v>46</v>
      </c>
      <c r="B50" s="19" t="s">
        <v>11</v>
      </c>
      <c r="C50" s="19" t="s">
        <v>11</v>
      </c>
      <c r="D50" s="14">
        <v>1700</v>
      </c>
      <c r="E50" s="15" t="s">
        <v>139</v>
      </c>
      <c r="F50" s="15" t="s">
        <v>138</v>
      </c>
      <c r="G50" s="1"/>
    </row>
    <row r="51" spans="1:7">
      <c r="A51" s="13" t="s">
        <v>52</v>
      </c>
      <c r="B51" s="19"/>
      <c r="C51" s="19"/>
      <c r="D51" s="14"/>
      <c r="E51" s="1" t="s">
        <v>119</v>
      </c>
      <c r="F51" s="1"/>
      <c r="G51" s="2">
        <v>171100</v>
      </c>
    </row>
    <row r="52" spans="1:7" ht="28">
      <c r="A52" s="13" t="s">
        <v>47</v>
      </c>
      <c r="B52" s="14">
        <v>650000</v>
      </c>
      <c r="C52" s="19" t="s">
        <v>11</v>
      </c>
      <c r="D52" s="19" t="s">
        <v>11</v>
      </c>
      <c r="E52" s="1"/>
      <c r="F52" s="1" t="s">
        <v>112</v>
      </c>
      <c r="G52" s="1"/>
    </row>
    <row r="53" spans="1:7" ht="28">
      <c r="A53" s="13" t="s">
        <v>48</v>
      </c>
      <c r="B53" s="16">
        <v>200000</v>
      </c>
      <c r="C53" s="16">
        <v>200000</v>
      </c>
      <c r="D53" s="21" t="s">
        <v>49</v>
      </c>
      <c r="E53" s="1"/>
      <c r="F53" s="1" t="s">
        <v>120</v>
      </c>
      <c r="G53" s="1"/>
    </row>
    <row r="54" spans="1:7">
      <c r="A54" s="11"/>
      <c r="B54" s="22">
        <v>2698450</v>
      </c>
      <c r="C54" s="22">
        <v>1478150</v>
      </c>
      <c r="D54" s="22">
        <v>1238200</v>
      </c>
      <c r="E54" s="23">
        <v>2254864</v>
      </c>
      <c r="F54" s="23">
        <v>2254864</v>
      </c>
      <c r="G54" s="23">
        <v>4505850</v>
      </c>
    </row>
  </sheetData>
  <mergeCells count="2">
    <mergeCell ref="A1:G1"/>
    <mergeCell ref="E3:F3"/>
  </mergeCells>
  <phoneticPr fontId="20" type="noConversion"/>
  <pageMargins left="0.75" right="0.75" top="1" bottom="1" header="0.5" footer="0.5"/>
  <pageSetup paperSize="9" scale="78" orientation="portrait" horizontalDpi="4294967292" verticalDpi="4294967292"/>
  <rowBreaks count="2" manualBreakCount="2">
    <brk id="24" max="16383" man="1"/>
    <brk id="55" max="16383" man="1"/>
  </rowBreaks>
  <colBreaks count="1" manualBreakCount="1">
    <brk id="7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-0.249977111117893"/>
  </sheetPr>
  <dimension ref="A1:F79"/>
  <sheetViews>
    <sheetView workbookViewId="0">
      <selection activeCell="K79" sqref="K79"/>
    </sheetView>
  </sheetViews>
  <sheetFormatPr baseColWidth="10" defaultRowHeight="15" x14ac:dyDescent="0"/>
  <cols>
    <col min="1" max="1" width="33.1640625" bestFit="1" customWidth="1"/>
  </cols>
  <sheetData>
    <row r="1" spans="1:6">
      <c r="A1" s="58" t="s">
        <v>195</v>
      </c>
      <c r="B1" s="58"/>
      <c r="C1" s="58"/>
      <c r="D1" s="58"/>
      <c r="E1" s="58"/>
      <c r="F1" s="58"/>
    </row>
    <row r="2" spans="1:6">
      <c r="A2" s="63" t="s">
        <v>173</v>
      </c>
      <c r="B2" s="64"/>
      <c r="C2" s="64"/>
      <c r="D2" s="64"/>
      <c r="E2" s="64"/>
      <c r="F2" s="65"/>
    </row>
    <row r="3" spans="1:6">
      <c r="A3" s="66"/>
      <c r="B3" s="67"/>
      <c r="C3" s="67"/>
      <c r="D3" s="67"/>
      <c r="E3" s="67"/>
      <c r="F3" s="68"/>
    </row>
    <row r="4" spans="1:6">
      <c r="A4" s="1"/>
      <c r="B4" s="33" t="s">
        <v>174</v>
      </c>
      <c r="C4" s="1"/>
      <c r="D4" s="33" t="s">
        <v>175</v>
      </c>
      <c r="E4" s="1"/>
      <c r="F4" s="1"/>
    </row>
    <row r="5" spans="1:6">
      <c r="A5" s="1"/>
      <c r="B5" s="5" t="s">
        <v>4</v>
      </c>
      <c r="C5" s="1"/>
      <c r="D5" s="5" t="s">
        <v>4</v>
      </c>
      <c r="E5" s="1"/>
      <c r="F5" s="1"/>
    </row>
    <row r="6" spans="1:6">
      <c r="A6" s="39" t="s">
        <v>6</v>
      </c>
      <c r="B6" s="2">
        <v>2868900</v>
      </c>
      <c r="C6" s="1"/>
      <c r="D6" s="2">
        <v>1413500</v>
      </c>
      <c r="E6" s="1"/>
      <c r="F6" s="1"/>
    </row>
    <row r="7" spans="1:6">
      <c r="A7" s="39" t="s">
        <v>7</v>
      </c>
      <c r="B7" s="2">
        <v>1474260</v>
      </c>
      <c r="C7" s="1"/>
      <c r="D7" s="2">
        <v>798000</v>
      </c>
      <c r="E7" s="1"/>
      <c r="F7" s="1"/>
    </row>
    <row r="8" spans="1:6">
      <c r="A8" s="39" t="s">
        <v>8</v>
      </c>
      <c r="B8" s="25">
        <v>1394640</v>
      </c>
      <c r="C8" s="47"/>
      <c r="D8" s="25">
        <v>615500</v>
      </c>
      <c r="E8" s="1"/>
      <c r="F8" s="1"/>
    </row>
    <row r="9" spans="1:6">
      <c r="A9" s="40" t="s">
        <v>9</v>
      </c>
      <c r="B9" s="1"/>
      <c r="C9" s="1"/>
      <c r="D9" s="1"/>
      <c r="E9" s="1"/>
      <c r="F9" s="1"/>
    </row>
    <row r="10" spans="1:6">
      <c r="A10" s="39" t="s">
        <v>10</v>
      </c>
      <c r="B10" s="1"/>
      <c r="C10" s="1"/>
      <c r="D10" s="2">
        <v>22600</v>
      </c>
      <c r="E10" s="1"/>
      <c r="F10" s="1"/>
    </row>
    <row r="11" spans="1:6">
      <c r="A11" s="39" t="s">
        <v>12</v>
      </c>
      <c r="B11" s="1"/>
      <c r="C11" s="1"/>
      <c r="D11" s="2">
        <v>222750</v>
      </c>
      <c r="E11" s="1"/>
      <c r="F11" s="1"/>
    </row>
    <row r="12" spans="1:6">
      <c r="A12" s="39" t="s">
        <v>13</v>
      </c>
      <c r="B12" s="1"/>
      <c r="C12" s="1"/>
      <c r="D12" s="1" t="s">
        <v>11</v>
      </c>
      <c r="E12" s="1"/>
      <c r="F12" s="1"/>
    </row>
    <row r="13" spans="1:6">
      <c r="A13" s="40" t="s">
        <v>14</v>
      </c>
      <c r="B13" s="1"/>
      <c r="C13" s="1"/>
      <c r="D13" s="1"/>
      <c r="E13" s="1"/>
      <c r="F13" s="1"/>
    </row>
    <row r="14" spans="1:6">
      <c r="A14" s="39" t="s">
        <v>15</v>
      </c>
      <c r="B14" s="2">
        <v>-273400</v>
      </c>
      <c r="C14" s="1"/>
      <c r="D14" s="2">
        <v>-126200</v>
      </c>
      <c r="E14" s="1"/>
      <c r="F14" s="1"/>
    </row>
    <row r="15" spans="1:6">
      <c r="A15" s="39" t="s">
        <v>16</v>
      </c>
      <c r="B15" s="1"/>
      <c r="C15" s="1"/>
      <c r="D15" s="1" t="s">
        <v>11</v>
      </c>
      <c r="E15" s="1"/>
      <c r="F15" s="1"/>
    </row>
    <row r="16" spans="1:6">
      <c r="A16" s="39" t="s">
        <v>17</v>
      </c>
      <c r="B16" s="48">
        <v>-811300</v>
      </c>
      <c r="C16" s="1"/>
      <c r="D16" s="48">
        <v>-326100</v>
      </c>
      <c r="E16" s="1"/>
      <c r="F16" s="1"/>
    </row>
    <row r="17" spans="1:6">
      <c r="A17" s="39" t="s">
        <v>18</v>
      </c>
      <c r="B17" s="2">
        <v>309940</v>
      </c>
      <c r="C17" s="1"/>
      <c r="D17" s="2">
        <v>408550</v>
      </c>
      <c r="E17" s="1"/>
      <c r="F17" s="1"/>
    </row>
    <row r="18" spans="1:6">
      <c r="A18" s="39" t="s">
        <v>19</v>
      </c>
      <c r="B18" s="2">
        <v>-173935</v>
      </c>
      <c r="C18" s="1"/>
      <c r="D18" s="2">
        <v>-127200</v>
      </c>
      <c r="E18" s="1"/>
      <c r="F18" s="1"/>
    </row>
    <row r="19" spans="1:6">
      <c r="A19" s="39" t="s">
        <v>20</v>
      </c>
      <c r="B19" s="2">
        <v>136005</v>
      </c>
      <c r="C19" s="1"/>
      <c r="D19" s="2">
        <v>281350</v>
      </c>
      <c r="E19" s="1"/>
      <c r="F19" s="1"/>
    </row>
    <row r="20" spans="1:6">
      <c r="A20" s="3" t="s">
        <v>176</v>
      </c>
      <c r="B20" s="1"/>
      <c r="C20" s="1"/>
      <c r="D20" s="1"/>
      <c r="E20" s="1"/>
      <c r="F20" s="1"/>
    </row>
    <row r="21" spans="1:6">
      <c r="A21" s="3" t="s">
        <v>177</v>
      </c>
      <c r="B21" s="25">
        <v>136005</v>
      </c>
      <c r="C21" s="47"/>
      <c r="D21" s="25">
        <v>281350</v>
      </c>
      <c r="E21" s="1"/>
      <c r="F21" s="1"/>
    </row>
    <row r="22" spans="1:6">
      <c r="A22" s="3"/>
      <c r="B22" s="1"/>
      <c r="C22" s="1"/>
      <c r="D22" s="1"/>
      <c r="E22" s="1"/>
      <c r="F22" s="1"/>
    </row>
    <row r="23" spans="1:6">
      <c r="A23" s="41" t="s">
        <v>178</v>
      </c>
      <c r="B23" s="1"/>
      <c r="C23" s="1"/>
      <c r="D23" s="1"/>
      <c r="E23" s="1"/>
      <c r="F23" s="1"/>
    </row>
    <row r="24" spans="1:6">
      <c r="A24" s="3" t="s">
        <v>179</v>
      </c>
      <c r="B24" s="2">
        <v>136557</v>
      </c>
      <c r="C24" s="1"/>
      <c r="D24" s="2">
        <v>281350</v>
      </c>
      <c r="E24" s="1"/>
      <c r="F24" s="1"/>
    </row>
    <row r="25" spans="1:6">
      <c r="A25" s="3" t="s">
        <v>113</v>
      </c>
      <c r="B25" s="49">
        <v>-552</v>
      </c>
      <c r="C25" s="50"/>
      <c r="D25" s="50"/>
      <c r="E25" s="1"/>
      <c r="F25" s="1"/>
    </row>
    <row r="26" spans="1:6">
      <c r="A26" s="1"/>
      <c r="B26" s="25">
        <v>136006</v>
      </c>
      <c r="C26" s="47"/>
      <c r="D26" s="25">
        <v>281350</v>
      </c>
      <c r="E26" s="1"/>
      <c r="F26" s="1"/>
    </row>
    <row r="27" spans="1:6">
      <c r="A27" s="1"/>
      <c r="B27" s="1"/>
      <c r="C27" s="1"/>
      <c r="D27" s="1"/>
      <c r="E27" s="1"/>
      <c r="F27" s="1"/>
    </row>
    <row r="28" spans="1:6">
      <c r="A28" s="42" t="s">
        <v>180</v>
      </c>
      <c r="B28" s="1"/>
      <c r="C28" s="1"/>
      <c r="D28" s="1"/>
      <c r="E28" s="1"/>
      <c r="F28" s="1"/>
    </row>
    <row r="29" spans="1:6">
      <c r="A29" s="3" t="s">
        <v>179</v>
      </c>
      <c r="B29" s="2">
        <v>136557</v>
      </c>
      <c r="C29" s="1"/>
      <c r="D29" s="2">
        <v>281350</v>
      </c>
      <c r="E29" s="1"/>
      <c r="F29" s="1"/>
    </row>
    <row r="30" spans="1:6">
      <c r="A30" s="3" t="s">
        <v>113</v>
      </c>
      <c r="B30" s="37">
        <v>-552</v>
      </c>
      <c r="C30" s="1"/>
      <c r="D30" s="1"/>
      <c r="E30" s="1"/>
      <c r="F30" s="1"/>
    </row>
    <row r="31" spans="1:6">
      <c r="A31" s="1"/>
      <c r="B31" s="25">
        <v>136006</v>
      </c>
      <c r="C31" s="47"/>
      <c r="D31" s="25">
        <v>281350</v>
      </c>
      <c r="E31" s="1"/>
      <c r="F31" s="1"/>
    </row>
    <row r="32" spans="1:6">
      <c r="A32" s="1"/>
      <c r="B32" s="1"/>
      <c r="C32" s="1"/>
      <c r="D32" s="1"/>
      <c r="E32" s="1"/>
      <c r="F32" s="1"/>
    </row>
    <row r="33" spans="1:6">
      <c r="A33" s="1"/>
      <c r="B33" s="1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  <row r="35" spans="1:6">
      <c r="A35" s="1"/>
      <c r="B35" s="1"/>
      <c r="C35" s="1"/>
      <c r="D35" s="1"/>
      <c r="E35" s="1"/>
      <c r="F35" s="1"/>
    </row>
    <row r="36" spans="1:6">
      <c r="A36" s="69" t="s">
        <v>181</v>
      </c>
      <c r="B36" s="64"/>
      <c r="C36" s="64"/>
      <c r="D36" s="64"/>
      <c r="E36" s="64"/>
      <c r="F36" s="65"/>
    </row>
    <row r="37" spans="1:6">
      <c r="A37" s="66"/>
      <c r="B37" s="67"/>
      <c r="C37" s="67"/>
      <c r="D37" s="67"/>
      <c r="E37" s="67"/>
      <c r="F37" s="68"/>
    </row>
    <row r="38" spans="1:6">
      <c r="A38" s="1"/>
      <c r="B38" s="1"/>
      <c r="C38" s="1"/>
      <c r="D38" s="1"/>
      <c r="E38" s="1"/>
      <c r="F38" s="1"/>
    </row>
    <row r="39" spans="1:6">
      <c r="A39" s="1"/>
      <c r="B39" s="51" t="s">
        <v>182</v>
      </c>
      <c r="C39" s="1"/>
      <c r="D39" s="51" t="s">
        <v>175</v>
      </c>
      <c r="E39" s="1"/>
      <c r="F39" s="1"/>
    </row>
    <row r="40" spans="1:6">
      <c r="A40" s="1"/>
      <c r="B40" s="5" t="s">
        <v>4</v>
      </c>
      <c r="C40" s="1"/>
      <c r="D40" s="5" t="s">
        <v>4</v>
      </c>
      <c r="E40" s="1"/>
      <c r="F40" s="1"/>
    </row>
    <row r="41" spans="1:6">
      <c r="A41" s="43" t="s">
        <v>37</v>
      </c>
      <c r="B41" s="1"/>
      <c r="C41" s="1"/>
      <c r="D41" s="1"/>
      <c r="E41" s="1"/>
      <c r="F41" s="1"/>
    </row>
    <row r="42" spans="1:6">
      <c r="A42" s="44" t="s">
        <v>38</v>
      </c>
      <c r="B42" s="2">
        <v>491200</v>
      </c>
      <c r="C42" s="1"/>
      <c r="D42" s="2">
        <v>276300</v>
      </c>
      <c r="E42" s="1"/>
      <c r="F42" s="1"/>
    </row>
    <row r="43" spans="1:6">
      <c r="A43" s="44" t="s">
        <v>39</v>
      </c>
      <c r="B43" s="2">
        <v>-26700</v>
      </c>
      <c r="C43" s="1"/>
      <c r="D43" s="2">
        <v>-15500</v>
      </c>
      <c r="E43" s="1"/>
      <c r="F43" s="1"/>
    </row>
    <row r="44" spans="1:6">
      <c r="A44" s="44" t="s">
        <v>40</v>
      </c>
      <c r="B44" s="1"/>
      <c r="C44" s="1"/>
      <c r="D44" s="2">
        <v>69250</v>
      </c>
      <c r="E44" s="1"/>
      <c r="F44" s="1"/>
    </row>
    <row r="45" spans="1:6">
      <c r="A45" s="44" t="s">
        <v>41</v>
      </c>
      <c r="B45" s="2">
        <v>315600</v>
      </c>
      <c r="C45" s="1"/>
      <c r="D45" s="2">
        <v>112100</v>
      </c>
      <c r="E45" s="1"/>
      <c r="F45" s="1"/>
    </row>
    <row r="46" spans="1:6">
      <c r="A46" s="44"/>
      <c r="B46" s="25">
        <v>780100</v>
      </c>
      <c r="C46" s="47"/>
      <c r="D46" s="25">
        <v>442150</v>
      </c>
      <c r="E46" s="1"/>
      <c r="F46" s="1"/>
    </row>
    <row r="47" spans="1:6">
      <c r="A47" s="43" t="s">
        <v>42</v>
      </c>
      <c r="B47" s="1"/>
      <c r="C47" s="1"/>
      <c r="D47" s="1"/>
      <c r="E47" s="1"/>
      <c r="F47" s="1"/>
    </row>
    <row r="48" spans="1:6">
      <c r="A48" s="44" t="s">
        <v>43</v>
      </c>
      <c r="B48" s="2">
        <v>2142800</v>
      </c>
      <c r="C48" s="1"/>
      <c r="D48" s="2">
        <v>800000</v>
      </c>
      <c r="E48" s="1"/>
      <c r="F48" s="1"/>
    </row>
    <row r="49" spans="1:6">
      <c r="A49" s="44" t="s">
        <v>44</v>
      </c>
      <c r="B49" s="2">
        <v>2269650</v>
      </c>
      <c r="C49" s="1"/>
      <c r="D49" s="2">
        <v>901200</v>
      </c>
      <c r="E49" s="1"/>
      <c r="F49" s="1"/>
    </row>
    <row r="50" spans="1:6">
      <c r="A50" s="44" t="s">
        <v>45</v>
      </c>
      <c r="B50" s="2">
        <v>-857800</v>
      </c>
      <c r="C50" s="1"/>
      <c r="D50" s="2">
        <v>-294900</v>
      </c>
      <c r="E50" s="1"/>
      <c r="F50" s="1"/>
    </row>
    <row r="51" spans="1:6">
      <c r="A51" s="44" t="s">
        <v>46</v>
      </c>
      <c r="B51" s="1"/>
      <c r="C51" s="1"/>
      <c r="D51" s="45" t="s">
        <v>11</v>
      </c>
      <c r="E51" s="1"/>
      <c r="F51" s="1"/>
    </row>
    <row r="52" spans="1:6">
      <c r="A52" s="44" t="s">
        <v>47</v>
      </c>
      <c r="B52" s="1"/>
      <c r="C52" s="1"/>
      <c r="D52" s="2">
        <v>650000</v>
      </c>
      <c r="E52" s="1"/>
      <c r="F52" s="1"/>
    </row>
    <row r="53" spans="1:6">
      <c r="A53" s="44" t="s">
        <v>48</v>
      </c>
      <c r="B53" s="1"/>
      <c r="C53" s="1"/>
      <c r="D53" s="2">
        <v>200000</v>
      </c>
      <c r="E53" s="1"/>
      <c r="F53" s="1"/>
    </row>
    <row r="54" spans="1:6">
      <c r="A54" s="44" t="s">
        <v>52</v>
      </c>
      <c r="B54" s="2">
        <v>171100</v>
      </c>
      <c r="C54" s="1"/>
      <c r="D54" s="1"/>
      <c r="E54" s="1"/>
      <c r="F54" s="1"/>
    </row>
    <row r="55" spans="1:6">
      <c r="A55" s="1"/>
      <c r="B55" s="25">
        <v>3725750</v>
      </c>
      <c r="C55" s="47"/>
      <c r="D55" s="25">
        <f>SUM(D48:D53)</f>
        <v>2256300</v>
      </c>
      <c r="E55" s="1"/>
      <c r="F55" s="1"/>
    </row>
    <row r="56" spans="1:6">
      <c r="A56" s="46" t="s">
        <v>183</v>
      </c>
      <c r="B56" s="25">
        <f>SUM(B55+B46)</f>
        <v>4505850</v>
      </c>
      <c r="C56" s="47"/>
      <c r="D56" s="25">
        <v>2698450</v>
      </c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>
      <c r="A58" s="51" t="s">
        <v>28</v>
      </c>
      <c r="B58" s="1"/>
      <c r="C58" s="1"/>
      <c r="D58" s="1"/>
      <c r="E58" s="1"/>
      <c r="F58" s="1"/>
    </row>
    <row r="59" spans="1:6">
      <c r="A59" s="1" t="s">
        <v>29</v>
      </c>
      <c r="B59" s="2">
        <v>369760</v>
      </c>
      <c r="C59" s="1"/>
      <c r="D59" s="2">
        <v>184000</v>
      </c>
      <c r="E59" s="1"/>
      <c r="F59" s="1"/>
    </row>
    <row r="60" spans="1:6">
      <c r="A60" s="1" t="s">
        <v>30</v>
      </c>
      <c r="B60" s="2">
        <v>195200</v>
      </c>
      <c r="C60" s="1"/>
      <c r="D60" s="2">
        <v>125900</v>
      </c>
      <c r="E60" s="1"/>
      <c r="F60" s="1"/>
    </row>
    <row r="61" spans="1:6">
      <c r="A61" s="1" t="s">
        <v>31</v>
      </c>
      <c r="B61" s="2">
        <v>141500</v>
      </c>
      <c r="C61" s="1"/>
      <c r="D61" s="2">
        <v>125000</v>
      </c>
      <c r="E61" s="1"/>
      <c r="F61" s="1"/>
    </row>
    <row r="62" spans="1:6">
      <c r="A62" s="1" t="s">
        <v>32</v>
      </c>
      <c r="B62" s="2">
        <v>47800</v>
      </c>
      <c r="C62" s="1"/>
      <c r="D62" s="2">
        <v>19200</v>
      </c>
      <c r="E62" s="1"/>
      <c r="F62" s="1"/>
    </row>
    <row r="63" spans="1:6">
      <c r="A63" s="1"/>
      <c r="B63" s="25">
        <v>754260</v>
      </c>
      <c r="C63" s="47"/>
      <c r="D63" s="25">
        <v>454100</v>
      </c>
      <c r="E63" s="1"/>
      <c r="F63" s="1"/>
    </row>
    <row r="64" spans="1:6">
      <c r="A64" s="1"/>
      <c r="B64" s="2"/>
      <c r="C64" s="1"/>
      <c r="D64" s="2"/>
      <c r="E64" s="1"/>
      <c r="F64" s="1"/>
    </row>
    <row r="65" spans="1:6">
      <c r="A65" s="51" t="s">
        <v>33</v>
      </c>
      <c r="B65" s="1"/>
      <c r="C65" s="1"/>
      <c r="D65" s="1"/>
      <c r="E65" s="1"/>
      <c r="F65" s="1"/>
    </row>
    <row r="66" spans="1:6">
      <c r="A66" s="1" t="s">
        <v>34</v>
      </c>
      <c r="B66" s="2">
        <v>1495200</v>
      </c>
      <c r="C66" s="1"/>
      <c r="D66" s="2">
        <v>675100</v>
      </c>
      <c r="E66" s="1"/>
      <c r="F66" s="1"/>
    </row>
    <row r="67" spans="1:6">
      <c r="A67" s="1" t="s">
        <v>32</v>
      </c>
      <c r="B67" s="2">
        <v>55400</v>
      </c>
      <c r="C67" s="1"/>
      <c r="D67" s="2">
        <v>21900</v>
      </c>
      <c r="E67" s="1"/>
      <c r="F67" s="1"/>
    </row>
    <row r="68" spans="1:6">
      <c r="A68" s="1" t="s">
        <v>35</v>
      </c>
      <c r="B68" s="2">
        <v>32945</v>
      </c>
      <c r="C68" s="1"/>
      <c r="D68" s="2">
        <v>6900</v>
      </c>
      <c r="E68" s="1"/>
      <c r="F68" s="1"/>
    </row>
    <row r="69" spans="1:6">
      <c r="A69" s="1"/>
      <c r="B69" s="25">
        <v>1583545</v>
      </c>
      <c r="C69" s="47"/>
      <c r="D69" s="25">
        <v>703900</v>
      </c>
      <c r="E69" s="1"/>
      <c r="F69" s="1"/>
    </row>
    <row r="70" spans="1:6">
      <c r="A70" s="51" t="s">
        <v>196</v>
      </c>
      <c r="B70" s="25">
        <v>2337805</v>
      </c>
      <c r="C70" s="47"/>
      <c r="D70" s="25">
        <v>1158000</v>
      </c>
      <c r="E70" s="1"/>
      <c r="F70" s="1"/>
    </row>
    <row r="71" spans="1:6">
      <c r="A71" s="1"/>
      <c r="B71" s="1"/>
      <c r="C71" s="1"/>
      <c r="D71" s="1"/>
      <c r="E71" s="1"/>
      <c r="F71" s="1"/>
    </row>
    <row r="72" spans="1:6">
      <c r="A72" s="43" t="s">
        <v>25</v>
      </c>
      <c r="B72" s="1"/>
      <c r="C72" s="1"/>
      <c r="D72" s="1"/>
      <c r="E72" s="1"/>
      <c r="F72" s="1"/>
    </row>
    <row r="73" spans="1:6">
      <c r="A73" s="44" t="s">
        <v>26</v>
      </c>
      <c r="B73" s="31">
        <v>850000</v>
      </c>
      <c r="C73" s="1"/>
      <c r="D73" s="38">
        <v>850000</v>
      </c>
      <c r="E73" s="1"/>
      <c r="F73" s="1"/>
    </row>
    <row r="74" spans="1:6">
      <c r="A74" s="44" t="s">
        <v>27</v>
      </c>
      <c r="B74" s="31">
        <v>1202095</v>
      </c>
      <c r="C74" s="1"/>
      <c r="D74" s="38">
        <v>690450</v>
      </c>
      <c r="E74" s="1"/>
      <c r="F74" s="1"/>
    </row>
    <row r="75" spans="1:6">
      <c r="A75" s="44" t="s">
        <v>50</v>
      </c>
      <c r="B75" s="36"/>
      <c r="C75" s="1"/>
      <c r="D75" s="1"/>
      <c r="E75" s="1"/>
      <c r="F75" s="1"/>
    </row>
    <row r="76" spans="1:6">
      <c r="A76" s="44" t="s">
        <v>113</v>
      </c>
      <c r="B76" s="31">
        <v>115950</v>
      </c>
      <c r="C76" s="1"/>
      <c r="D76" s="1"/>
      <c r="E76" s="1"/>
      <c r="F76" s="1"/>
    </row>
    <row r="77" spans="1:6">
      <c r="A77" s="1"/>
      <c r="B77" s="29">
        <v>2168045</v>
      </c>
      <c r="C77" s="47"/>
      <c r="D77" s="25">
        <v>1540450</v>
      </c>
      <c r="E77" s="47"/>
      <c r="F77" s="1"/>
    </row>
    <row r="78" spans="1:6">
      <c r="A78" s="52" t="s">
        <v>184</v>
      </c>
      <c r="B78" s="25">
        <v>4505850</v>
      </c>
      <c r="C78" s="47"/>
      <c r="D78" s="25">
        <v>2698450</v>
      </c>
      <c r="E78" s="47"/>
      <c r="F78" s="1"/>
    </row>
    <row r="79" spans="1:6">
      <c r="A79" s="1"/>
      <c r="B79" s="1"/>
      <c r="C79" s="1"/>
      <c r="D79" s="1"/>
      <c r="E79" s="1"/>
      <c r="F79" s="1"/>
    </row>
  </sheetData>
  <mergeCells count="3">
    <mergeCell ref="A2:F3"/>
    <mergeCell ref="A36:F37"/>
    <mergeCell ref="A1:F1"/>
  </mergeCells>
  <phoneticPr fontId="20" type="noConversion"/>
  <pageMargins left="0.75" right="0.75" top="1" bottom="1" header="0.5" footer="0.5"/>
  <pageSetup paperSize="9" scale="92" orientation="portrait" horizontalDpi="4294967292" verticalDpi="4294967292"/>
  <rowBreaks count="2" manualBreakCount="2">
    <brk id="33" max="16383" man="1"/>
    <brk id="80" max="16383" man="1"/>
  </rowBreaks>
  <colBreaks count="1" manualBreakCount="1">
    <brk id="6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F21"/>
  <sheetViews>
    <sheetView workbookViewId="0">
      <selection activeCell="K22" sqref="K22"/>
    </sheetView>
  </sheetViews>
  <sheetFormatPr baseColWidth="10" defaultRowHeight="15" x14ac:dyDescent="0"/>
  <cols>
    <col min="1" max="1" width="31.5" bestFit="1" customWidth="1"/>
    <col min="5" max="5" width="7.83203125" bestFit="1" customWidth="1"/>
  </cols>
  <sheetData>
    <row r="1" spans="1:6">
      <c r="A1" s="60" t="s">
        <v>195</v>
      </c>
      <c r="B1" s="61"/>
      <c r="C1" s="61"/>
      <c r="D1" s="61"/>
      <c r="E1" s="61"/>
      <c r="F1" s="62"/>
    </row>
    <row r="2" spans="1:6">
      <c r="A2" s="70" t="s">
        <v>185</v>
      </c>
      <c r="B2" s="71"/>
      <c r="C2" s="71"/>
      <c r="D2" s="71"/>
      <c r="E2" s="71"/>
      <c r="F2" s="72"/>
    </row>
    <row r="3" spans="1:6">
      <c r="A3" s="70" t="s">
        <v>186</v>
      </c>
      <c r="B3" s="71"/>
      <c r="C3" s="71"/>
      <c r="D3" s="71"/>
      <c r="E3" s="71"/>
      <c r="F3" s="72"/>
    </row>
    <row r="4" spans="1:6" ht="28">
      <c r="A4" s="1"/>
      <c r="B4" s="34" t="s">
        <v>187</v>
      </c>
      <c r="C4" s="34" t="s">
        <v>188</v>
      </c>
      <c r="D4" s="35" t="s">
        <v>144</v>
      </c>
      <c r="E4" s="35" t="s">
        <v>54</v>
      </c>
      <c r="F4" s="34" t="s">
        <v>189</v>
      </c>
    </row>
    <row r="5" spans="1:6">
      <c r="A5" s="1"/>
      <c r="B5" s="32" t="s">
        <v>4</v>
      </c>
      <c r="C5" s="32" t="s">
        <v>4</v>
      </c>
      <c r="D5" s="32" t="s">
        <v>4</v>
      </c>
      <c r="E5" s="32" t="s">
        <v>4</v>
      </c>
      <c r="F5" s="32" t="s">
        <v>4</v>
      </c>
    </row>
    <row r="6" spans="1:6">
      <c r="A6" s="1" t="s">
        <v>190</v>
      </c>
      <c r="B6" s="53">
        <v>850000</v>
      </c>
      <c r="C6" s="54">
        <v>1315538</v>
      </c>
      <c r="D6" s="53">
        <v>2165538</v>
      </c>
      <c r="E6" s="53">
        <v>148002</v>
      </c>
      <c r="F6" s="53">
        <v>2313540</v>
      </c>
    </row>
    <row r="7" spans="1:6">
      <c r="A7" s="1" t="s">
        <v>191</v>
      </c>
      <c r="B7" s="50"/>
      <c r="C7" s="53">
        <v>136557</v>
      </c>
      <c r="D7" s="53">
        <v>136557</v>
      </c>
      <c r="E7" s="50">
        <v>-552</v>
      </c>
      <c r="F7" s="53">
        <v>136005</v>
      </c>
    </row>
    <row r="8" spans="1:6">
      <c r="A8" s="1" t="s">
        <v>192</v>
      </c>
      <c r="B8" s="50"/>
      <c r="C8" s="48">
        <v>-250000</v>
      </c>
      <c r="D8" s="48">
        <v>-250000</v>
      </c>
      <c r="E8" s="48">
        <v>-31500</v>
      </c>
      <c r="F8" s="48">
        <v>-281500</v>
      </c>
    </row>
    <row r="9" spans="1:6">
      <c r="A9" s="1" t="s">
        <v>193</v>
      </c>
      <c r="B9" s="25">
        <v>850000</v>
      </c>
      <c r="C9" s="57">
        <v>1202095</v>
      </c>
      <c r="D9" s="25">
        <v>2052095</v>
      </c>
      <c r="E9" s="25">
        <v>115950</v>
      </c>
      <c r="F9" s="25">
        <v>2168045</v>
      </c>
    </row>
    <row r="10" spans="1:6">
      <c r="A10" s="1"/>
      <c r="B10" s="1"/>
      <c r="C10" s="1"/>
      <c r="D10" s="1"/>
      <c r="E10" s="1"/>
      <c r="F10" s="1"/>
    </row>
    <row r="11" spans="1:6">
      <c r="A11" s="1"/>
      <c r="B11" s="1"/>
      <c r="C11" s="1"/>
      <c r="D11" s="1"/>
      <c r="E11" s="1"/>
      <c r="F11" s="1"/>
    </row>
    <row r="12" spans="1:6">
      <c r="A12" s="1"/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70" t="s">
        <v>175</v>
      </c>
      <c r="B14" s="71"/>
      <c r="C14" s="71"/>
      <c r="D14" s="71"/>
      <c r="E14" s="71"/>
      <c r="F14" s="72"/>
    </row>
    <row r="15" spans="1:6">
      <c r="A15" s="70" t="s">
        <v>194</v>
      </c>
      <c r="B15" s="71"/>
      <c r="C15" s="71"/>
      <c r="D15" s="71"/>
      <c r="E15" s="71"/>
      <c r="F15" s="72"/>
    </row>
    <row r="16" spans="1:6">
      <c r="A16" s="1"/>
      <c r="B16" s="1"/>
      <c r="C16" s="1"/>
      <c r="D16" s="1"/>
      <c r="E16" s="1"/>
      <c r="F16" s="1"/>
    </row>
    <row r="17" spans="1:6">
      <c r="A17" s="1" t="s">
        <v>190</v>
      </c>
      <c r="B17" s="55">
        <v>850000</v>
      </c>
      <c r="C17" s="55">
        <v>659100</v>
      </c>
      <c r="D17" s="53">
        <f>SUM(B17:C17)</f>
        <v>1509100</v>
      </c>
      <c r="E17" s="1"/>
      <c r="F17" s="1"/>
    </row>
    <row r="18" spans="1:6">
      <c r="A18" s="1" t="s">
        <v>191</v>
      </c>
      <c r="B18" s="50"/>
      <c r="C18" s="55">
        <v>281350</v>
      </c>
      <c r="D18" s="55">
        <v>281350</v>
      </c>
      <c r="E18" s="1"/>
      <c r="F18" s="1"/>
    </row>
    <row r="19" spans="1:6">
      <c r="A19" s="1" t="s">
        <v>192</v>
      </c>
      <c r="B19" s="50"/>
      <c r="C19" s="55">
        <v>-250000</v>
      </c>
      <c r="D19" s="55">
        <v>-250000</v>
      </c>
      <c r="E19" s="1"/>
      <c r="F19" s="1"/>
    </row>
    <row r="20" spans="1:6">
      <c r="A20" s="1" t="s">
        <v>193</v>
      </c>
      <c r="B20" s="56">
        <v>850000</v>
      </c>
      <c r="C20" s="56">
        <v>690450</v>
      </c>
      <c r="D20" s="25">
        <v>1540450</v>
      </c>
      <c r="E20" s="1"/>
      <c r="F20" s="1"/>
    </row>
    <row r="21" spans="1:6">
      <c r="A21" s="1"/>
      <c r="B21" s="1"/>
      <c r="C21" s="1"/>
      <c r="D21" s="1"/>
      <c r="E21" s="1"/>
      <c r="F21" s="1"/>
    </row>
  </sheetData>
  <mergeCells count="5">
    <mergeCell ref="A3:F3"/>
    <mergeCell ref="A15:F15"/>
    <mergeCell ref="A14:F14"/>
    <mergeCell ref="A1:F1"/>
    <mergeCell ref="A2:F2"/>
  </mergeCells>
  <phoneticPr fontId="20" type="noConversion"/>
  <pageMargins left="0.75" right="0.75" top="1" bottom="1" header="0.5" footer="0.5"/>
  <pageSetup paperSize="9" scale="98" orientation="portrait" horizontalDpi="4294967292" verticalDpi="4294967292"/>
  <rowBreaks count="1" manualBreakCount="1">
    <brk id="23" max="16383" man="1"/>
  </rowBreaks>
  <colBreaks count="1" manualBreakCount="1">
    <brk id="6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660066"/>
  </sheetPr>
  <dimension ref="A1:C34"/>
  <sheetViews>
    <sheetView tabSelected="1" workbookViewId="0">
      <selection activeCell="G15" sqref="G15"/>
    </sheetView>
  </sheetViews>
  <sheetFormatPr baseColWidth="10" defaultRowHeight="15" x14ac:dyDescent="0"/>
  <cols>
    <col min="1" max="1" width="57.6640625" bestFit="1" customWidth="1"/>
  </cols>
  <sheetData>
    <row r="1" spans="1:3">
      <c r="A1" s="60" t="s">
        <v>197</v>
      </c>
      <c r="B1" s="61"/>
      <c r="C1" s="62"/>
    </row>
    <row r="2" spans="1:3">
      <c r="A2" s="1"/>
      <c r="B2" s="35" t="s">
        <v>198</v>
      </c>
      <c r="C2" s="35" t="s">
        <v>199</v>
      </c>
    </row>
    <row r="3" spans="1:3">
      <c r="A3" s="33" t="s">
        <v>200</v>
      </c>
      <c r="B3" s="73" t="s">
        <v>4</v>
      </c>
      <c r="C3" s="73" t="s">
        <v>4</v>
      </c>
    </row>
    <row r="4" spans="1:3">
      <c r="A4" s="1" t="s">
        <v>26</v>
      </c>
      <c r="B4" s="2">
        <v>250000</v>
      </c>
      <c r="C4" s="2">
        <v>75000</v>
      </c>
    </row>
    <row r="5" spans="1:3">
      <c r="A5" s="1" t="s">
        <v>201</v>
      </c>
      <c r="B5" s="2">
        <v>56000</v>
      </c>
      <c r="C5" s="2">
        <v>16800</v>
      </c>
    </row>
    <row r="6" spans="1:3">
      <c r="A6" s="1" t="s">
        <v>50</v>
      </c>
      <c r="B6" s="2">
        <v>21000</v>
      </c>
      <c r="C6" s="2">
        <v>6300</v>
      </c>
    </row>
    <row r="7" spans="1:3">
      <c r="A7" s="1"/>
      <c r="B7" s="23">
        <v>327000</v>
      </c>
      <c r="C7" s="23">
        <v>98100</v>
      </c>
    </row>
    <row r="8" spans="1:3">
      <c r="A8" s="1"/>
      <c r="B8" s="1"/>
      <c r="C8" s="1"/>
    </row>
    <row r="9" spans="1:3">
      <c r="A9" s="1"/>
      <c r="B9" s="1"/>
      <c r="C9" s="1"/>
    </row>
    <row r="10" spans="1:3" ht="42">
      <c r="A10" s="74" t="s">
        <v>202</v>
      </c>
      <c r="B10" s="1"/>
      <c r="C10" s="1"/>
    </row>
    <row r="11" spans="1:3">
      <c r="A11" s="36" t="s">
        <v>203</v>
      </c>
      <c r="B11" s="2">
        <v>187900</v>
      </c>
      <c r="C11" s="1"/>
    </row>
    <row r="12" spans="1:3">
      <c r="A12" s="41" t="s">
        <v>204</v>
      </c>
      <c r="B12" s="2">
        <v>-25000</v>
      </c>
      <c r="C12" s="1"/>
    </row>
    <row r="13" spans="1:3">
      <c r="A13" s="3" t="s">
        <v>205</v>
      </c>
      <c r="B13" s="2">
        <v>7500</v>
      </c>
      <c r="C13" s="1"/>
    </row>
    <row r="14" spans="1:3">
      <c r="A14" s="42" t="s">
        <v>206</v>
      </c>
      <c r="B14" s="2">
        <v>-5800</v>
      </c>
      <c r="C14" s="1"/>
    </row>
    <row r="15" spans="1:3">
      <c r="A15" s="1" t="s">
        <v>207</v>
      </c>
      <c r="B15" s="2">
        <v>1740</v>
      </c>
      <c r="C15" s="1"/>
    </row>
    <row r="16" spans="1:3">
      <c r="A16" s="1"/>
      <c r="B16" s="23">
        <v>166340</v>
      </c>
      <c r="C16" s="23">
        <v>49902</v>
      </c>
    </row>
    <row r="17" spans="1:3">
      <c r="A17" s="1"/>
      <c r="B17" s="1"/>
      <c r="C17" s="1"/>
    </row>
    <row r="18" spans="1:3">
      <c r="A18" s="75" t="s">
        <v>208</v>
      </c>
      <c r="B18" s="1"/>
      <c r="C18" s="1"/>
    </row>
    <row r="19" spans="1:3">
      <c r="A19" s="76"/>
      <c r="B19" s="1"/>
      <c r="C19" s="1"/>
    </row>
    <row r="20" spans="1:3">
      <c r="A20" s="1" t="s">
        <v>209</v>
      </c>
      <c r="B20" s="2">
        <v>4950</v>
      </c>
      <c r="C20" s="1"/>
    </row>
    <row r="21" spans="1:3">
      <c r="A21" s="41" t="s">
        <v>210</v>
      </c>
      <c r="B21" s="2">
        <v>-5000</v>
      </c>
      <c r="C21" s="1"/>
    </row>
    <row r="22" spans="1:3">
      <c r="A22" s="3" t="s">
        <v>205</v>
      </c>
      <c r="B22" s="2">
        <v>1500</v>
      </c>
      <c r="C22" s="1"/>
    </row>
    <row r="23" spans="1:3">
      <c r="A23" s="42" t="s">
        <v>211</v>
      </c>
      <c r="B23" s="1">
        <v>500</v>
      </c>
      <c r="C23" s="1"/>
    </row>
    <row r="24" spans="1:3">
      <c r="A24" s="1" t="s">
        <v>205</v>
      </c>
      <c r="B24" s="1">
        <v>-150</v>
      </c>
      <c r="C24" s="1"/>
    </row>
    <row r="25" spans="1:3">
      <c r="A25" s="1" t="s">
        <v>212</v>
      </c>
      <c r="B25" s="2">
        <v>5800</v>
      </c>
      <c r="C25" s="1"/>
    </row>
    <row r="26" spans="1:3">
      <c r="A26" s="1" t="s">
        <v>213</v>
      </c>
      <c r="B26" s="2">
        <v>-1740</v>
      </c>
      <c r="C26" s="1"/>
    </row>
    <row r="27" spans="1:3">
      <c r="A27" s="42" t="s">
        <v>214</v>
      </c>
      <c r="B27" s="2">
        <v>-11000</v>
      </c>
      <c r="C27" s="1"/>
    </row>
    <row r="28" spans="1:3">
      <c r="A28" s="1" t="s">
        <v>213</v>
      </c>
      <c r="B28" s="2">
        <v>3300</v>
      </c>
      <c r="C28" s="1"/>
    </row>
    <row r="29" spans="1:3">
      <c r="A29" s="1" t="s">
        <v>215</v>
      </c>
      <c r="B29" s="23">
        <v>-1840</v>
      </c>
      <c r="C29" s="77">
        <v>-552</v>
      </c>
    </row>
    <row r="30" spans="1:3">
      <c r="A30" s="1"/>
      <c r="B30" s="1"/>
      <c r="C30" s="1"/>
    </row>
    <row r="31" spans="1:3">
      <c r="A31" s="1" t="s">
        <v>216</v>
      </c>
      <c r="B31" s="23">
        <v>-105000</v>
      </c>
      <c r="C31" s="23">
        <v>-31500</v>
      </c>
    </row>
    <row r="32" spans="1:3">
      <c r="A32" s="1"/>
      <c r="B32" s="1"/>
      <c r="C32" s="1"/>
    </row>
    <row r="33" spans="1:3">
      <c r="A33" s="1" t="s">
        <v>217</v>
      </c>
      <c r="B33" s="1"/>
      <c r="C33" s="23">
        <v>115950</v>
      </c>
    </row>
    <row r="34" spans="1:3">
      <c r="A34" s="1"/>
      <c r="B34" s="1"/>
      <c r="C34" s="1"/>
    </row>
  </sheetData>
  <mergeCells count="2">
    <mergeCell ref="A1:C1"/>
    <mergeCell ref="A18:A19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Journal Entry</vt:lpstr>
      <vt:lpstr>Consolidation Worksheet</vt:lpstr>
      <vt:lpstr>Financial Statement</vt:lpstr>
      <vt:lpstr>Changes in Equity</vt:lpstr>
      <vt:lpstr>NCI Calculation</vt:lpstr>
    </vt:vector>
  </TitlesOfParts>
  <Company>UWS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Tamim Hamid</dc:creator>
  <cp:lastModifiedBy>Tamim Hamid</cp:lastModifiedBy>
  <cp:lastPrinted>2013-10-10T11:37:41Z</cp:lastPrinted>
  <dcterms:created xsi:type="dcterms:W3CDTF">2013-10-04T06:16:17Z</dcterms:created>
  <dcterms:modified xsi:type="dcterms:W3CDTF">2013-10-10T12:59:51Z</dcterms:modified>
</cp:coreProperties>
</file>